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приложение" sheetId="1" state="visible" r:id="rId1"/>
  </sheets>
  <calcPr/>
</workbook>
</file>

<file path=xl/sharedStrings.xml><?xml version="1.0" encoding="utf-8"?>
<sst xmlns="http://schemas.openxmlformats.org/spreadsheetml/2006/main" count="132" uniqueCount="132">
  <si>
    <t xml:space="preserve">Сведения об обращениях граждан, поступивших в Муниципальное образование город Покачи, за апрель 2023 года </t>
  </si>
  <si>
    <t xml:space="preserve">№ п/п</t>
  </si>
  <si>
    <t xml:space="preserve"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</si>
  <si>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 xml:space="preserve">Количество вопросов данного наименования в 2023 году</t>
  </si>
  <si>
    <t xml:space="preserve">Доля вопросов данного наименования в 2023 году (от общего количества вопросов)</t>
  </si>
  <si>
    <t xml:space="preserve">Количество вопросов данного наименования за аналогичный период прошлого года</t>
  </si>
  <si>
    <t xml:space="preserve">Доля вопросов данного наименования за аналогичный период прошлого года (от общего количества вопросов)</t>
  </si>
  <si>
    <t xml:space="preserve">Количество вопросов данного наименования в отчетном периоде</t>
  </si>
  <si>
    <t xml:space="preserve">Доля вопросов данного наименования  в отчетном периоде (от общего количества вопросов)</t>
  </si>
  <si>
    <t xml:space="preserve">Динамика количества вопросов данного наименования
(7-5)</t>
  </si>
  <si>
    <t xml:space="preserve"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</si>
  <si>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</si>
  <si>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 xml:space="preserve">Меры, принимаемые для снижение активности населения по вопросу данного наименования</t>
  </si>
  <si>
    <t xml:space="preserve"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</si>
  <si>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 xml:space="preserve">Реализация своего субъективного права</t>
  </si>
  <si>
    <t xml:space="preserve">Правовое просвещение граждан</t>
  </si>
  <si>
    <t xml:space="preserve">Благодарности, пожелания сотрудникам подведомственных учреждений</t>
  </si>
  <si>
    <t xml:space="preserve">Благоустройство и ремонт подъездных дорог, в том числе тротуаров</t>
  </si>
  <si>
    <t xml:space="preserve">Борьба с аварийностью. Безопасность дорожного движения</t>
  </si>
  <si>
    <t xml:space="preserve">Внеочередное обеспечение жилыми помещениями</t>
  </si>
  <si>
    <t xml:space="preserve">Врачебно-консультационная комиссия. О медицинском обслуживании, диагностике</t>
  </si>
  <si>
    <t xml:space="preserve">Вывоз, ввоз, регистрация и хранение культурных ценностей</t>
  </si>
  <si>
    <t xml:space="preserve">Выделение земельных участков для индивидуального жилищного строительства</t>
  </si>
  <si>
    <t xml:space="preserve">Городской, сельский и междугородний пассажирский транспорт</t>
  </si>
  <si>
    <t xml:space="preserve">Госавтоинспекция МВД России (ГИБДД) </t>
  </si>
  <si>
    <t xml:space="preserve">Государственная кадастровая оценка. Кадастровая стоимость объекта недвижимости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</si>
  <si>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</si>
  <si>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Гуманитарная и техническая помощь в сфере внешнеэкономической деятельности</t>
  </si>
  <si>
    <t xml:space="preserve">Деятельность в сфере строительства. Сооружение зданий, объектов капитального строительства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</si>
  <si>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</si>
  <si>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Деятельность органов исполнительной власти субъекта Российской Федерации. Принимаемые решения</t>
  </si>
  <si>
    <t xml:space="preserve">Договоры и другие обязательства (за исключением международного частного права)</t>
  </si>
  <si>
    <t xml:space="preserve">Доступность физической культуры и спорта</t>
  </si>
  <si>
    <t xml:space="preserve">Доходы местного бюджета</t>
  </si>
  <si>
    <t xml:space="preserve">Ежемесячная денежная выплата, дополнительное ежемесячное материальное обеспечение </t>
  </si>
  <si>
    <t xml:space="preserve">Жилищное строительство</t>
  </si>
  <si>
    <t xml:space="preserve">Запросы архивных данных </t>
  </si>
  <si>
    <t xml:space="preserve">Заработная плата, система оплаты труда в бюджетной сфере и учреждениях, на унитарных предприятиях</t>
  </si>
  <si>
    <t xml:space="preserve">Земельный налог</t>
  </si>
  <si>
    <t xml:space="preserve">Индексация заработной платы</t>
  </si>
  <si>
    <t xml:space="preserve">Ипотечное кредитование</t>
  </si>
  <si>
    <t xml:space="preserve">Исполнительное производство и кредитные организации (КО)</t>
  </si>
  <si>
    <t xml:space="preserve">Капитальный ремонт общего имущества</t>
  </si>
  <si>
    <t xml:space="preserve">Качество товаров. Защита прав потребителей</t>
  </si>
  <si>
    <t xml:space="preserve">Коммерческий найм жилого помещения</t>
  </si>
  <si>
    <t xml:space="preserve">Коммунально-бытовое хозяйство и предоставление услуг в условиях рынка</t>
  </si>
  <si>
    <t xml:space="preserve">Компенсация морального и материального вреда </t>
  </si>
  <si>
    <t xml:space="preserve">Комплексное благоустройство </t>
  </si>
  <si>
    <t xml:space="preserve">Конституции, уставы субъектов Российской Федерации </t>
  </si>
  <si>
    <t xml:space="preserve">Конфликтные ситуации в образовательных организациях</t>
  </si>
  <si>
    <t xml:space="preserve">Конфликты на бытовой почве </t>
  </si>
  <si>
    <t xml:space="preserve">Культурно-досуговая деятельность обучающихся</t>
  </si>
  <si>
    <t xml:space="preserve">Лечение и оказание медицинской помощи</t>
  </si>
  <si>
    <t xml:space="preserve">Лишение родительских прав </t>
  </si>
  <si>
    <t xml:space="preserve">Льготы и меры социальной поддержки инвалидов</t>
  </si>
  <si>
    <t xml:space="preserve">Межгосударственное научно-техническое сотрудничество</t>
  </si>
  <si>
    <t xml:space="preserve">Мобилизация </t>
  </si>
  <si>
    <t xml:space="preserve">Муниципальный жилищный фонд</t>
  </si>
  <si>
    <t xml:space="preserve">Назначение пенсии</t>
  </si>
  <si>
    <t xml:space="preserve">Награждение государственными наградами </t>
  </si>
  <si>
    <t xml:space="preserve">Несанкционированная свалка мусора, биоотходы </t>
  </si>
  <si>
    <t xml:space="preserve">Несогласие с действиями конкурсного управляющего </t>
  </si>
  <si>
    <t xml:space="preserve">Нехватка мест в дошкольных образовательных организациях</t>
  </si>
  <si>
    <t xml:space="preserve">Нецелевое использование земельных участков </t>
  </si>
  <si>
    <t xml:space="preserve">Нормативно-правовое регулирование обеспечение условий осуществления гражданами права на жилье</t>
  </si>
  <si>
    <t xml:space="preserve">О строительстве, размещении гаражей, стоянок, автопарковок</t>
  </si>
  <si>
    <t xml:space="preserve">Обеспечение жильем инвалидов и семей, имеющих детей-инвалидов </t>
  </si>
  <si>
    <t xml:space="preserve">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</si>
  <si>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</si>
  <si>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Образовательные стандарты, требования к образовательному процессу</t>
  </si>
  <si>
    <t xml:space="preserve"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</si>
  <si>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 xml:space="preserve">Оказание услуг в электронном виде</t>
  </si>
  <si>
    <t xml:space="preserve">Опека и попечительство. Службы по обслуживанию детей, оказавшихся в трудной жизненной ситуации</t>
  </si>
  <si>
    <t xml:space="preserve">Оплата коммунальных услуг и электроэнергии, в том числе льготы</t>
  </si>
  <si>
    <t xml:space="preserve">Организация выгула собак </t>
  </si>
  <si>
    <t xml:space="preserve">Организация деятельности средств массовой информации</t>
  </si>
  <si>
    <t xml:space="preserve">Организация и финансовая поддержка волонтерского движения </t>
  </si>
  <si>
    <t xml:space="preserve">Ответственность за нарушение в сфере собственности </t>
  </si>
  <si>
    <t xml:space="preserve">Отлов животных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</si>
  <si>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</si>
  <si>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Питание обучающихся </t>
  </si>
  <si>
    <t xml:space="preserve">Подарки, книги, фотографии, автографы</t>
  </si>
  <si>
    <t xml:space="preserve">Поступление в образовательные организации</t>
  </si>
  <si>
    <t xml:space="preserve"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</si>
  <si>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 xml:space="preserve">Права и обязанности родителей и детей</t>
  </si>
  <si>
    <t xml:space="preserve">Права и свободы человека и гражданина </t>
  </si>
  <si>
    <t xml:space="preserve"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</si>
  <si>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 xml:space="preserve">Предоставление ответа, размещенного на официальном сайте в сети «Интернет»</t>
  </si>
  <si>
    <t xml:space="preserve">Предоставление субсидий на жилье</t>
  </si>
  <si>
    <t xml:space="preserve">Представление дополнительных документов и материалов</t>
  </si>
  <si>
    <t xml:space="preserve">Преступления, правонарушения, получившие общественный резонанс </t>
  </si>
  <si>
    <t xml:space="preserve">Приборы учета коммунальных ресурсов в жилищном фонде (в том числе на общедомовые службы)</t>
  </si>
  <si>
    <t xml:space="preserve">Приватизация жилищного фонда. Деприватизация </t>
  </si>
  <si>
    <t xml:space="preserve">Приватизация земельных участков</t>
  </si>
  <si>
    <t xml:space="preserve">Проведение научных исследований</t>
  </si>
  <si>
    <t xml:space="preserve">Проведение общественных мероприятий</t>
  </si>
  <si>
    <t xml:space="preserve">Проведение спортивных мероприятий </t>
  </si>
  <si>
    <t xml:space="preserve">Проезд льготных категорий граждан </t>
  </si>
  <si>
    <t xml:space="preserve">Производственная, хозяйственная и финансовая деятельность предприятий и организаций</t>
  </si>
  <si>
    <t xml:space="preserve">Просьбы об оказании финансовой помощи</t>
  </si>
  <si>
    <t xml:space="preserve">Прохождение муниципальной службы</t>
  </si>
  <si>
    <t xml:space="preserve">Рабочие места для инвалидов, трудоустройство инвалидов (лиц с ограниченными возможностями)</t>
  </si>
  <si>
    <t xml:space="preserve">Развитие предпринимательской деятельности </t>
  </si>
  <si>
    <t xml:space="preserve">Разрешение жилищных споров. Ответственность за нарушение жилищного законодательства </t>
  </si>
  <si>
    <t xml:space="preserve">Распространение массовой информации</t>
  </si>
  <si>
    <t xml:space="preserve">Регистрация по месту жительства и пребывания</t>
  </si>
  <si>
    <t xml:space="preserve">Результаты рассмотрения обращения</t>
  </si>
  <si>
    <t xml:space="preserve">Реклама (за исключением рекламы в СМИ)</t>
  </si>
  <si>
    <t xml:space="preserve">Санитарно-эпидемиологическое благополучие населения </t>
  </si>
  <si>
    <t xml:space="preserve">Содержание животных</t>
  </si>
  <si>
    <t xml:space="preserve">Содержание кладбищ и мест захоронений</t>
  </si>
  <si>
    <t xml:space="preserve"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</si>
  <si>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Создание, реорганизация и ликвидация образовательных организаций</t>
  </si>
  <si>
    <t xml:space="preserve"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</si>
  <si>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 xml:space="preserve">Социальные выплаты безработным гражданам</t>
  </si>
  <si>
    <t xml:space="preserve">Строительство и реконструкция дорог </t>
  </si>
  <si>
    <t xml:space="preserve">Содержание транспортной инфраструктуры</t>
  </si>
  <si>
    <t xml:space="preserve">Технологическое присоединение потребителей к системам электро-, тепло-, газа -, водоснабжения</t>
  </si>
  <si>
    <t xml:space="preserve">Торговля  товарами, купля-продажа товаров, осуществление торговой деятельности </t>
  </si>
  <si>
    <t xml:space="preserve">Транспортное обслуживание населения, пассажирские перевозки </t>
  </si>
  <si>
    <t xml:space="preserve">Трудовой стаж и трудовые книжки</t>
  </si>
  <si>
    <t xml:space="preserve">Трудовые отношения. Заключение, изменение и прекращение трудового договора </t>
  </si>
  <si>
    <t xml:space="preserve">Трудоустройство. Безработица. Органы службы занятости. Государственные услуги в области содействия занятости населения</t>
  </si>
  <si>
    <t xml:space="preserve">Уборка снега, опавших листьев, мусора и посторонних предметов</t>
  </si>
  <si>
    <t xml:space="preserve">Угроза жителям населенных пунктов со стороны животных</t>
  </si>
  <si>
    <t xml:space="preserve"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</si>
  <si>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 xml:space="preserve">Управляющие организации, товарищества собственников жилья и иные формы управления собственностью</t>
  </si>
  <si>
    <t xml:space="preserve">Устранение аварийных ситуаций на магистральных коммуникациях. Работа аварийных коммунальных служб</t>
  </si>
  <si>
    <t xml:space="preserve">Цены на жизненно необходимые вещества и лекарственные препараты</t>
  </si>
  <si>
    <t xml:space="preserve">Экологическая безопасность</t>
  </si>
  <si>
    <t xml:space="preserve">Эксплуатация и ремонт государственного, муниципального и ведомственного жилищного фонда 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</si>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</sst>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6">
    <font>
      <sz val="11.000000"/>
      <color theme="1"/>
      <name val="Calibri"/>
      <scheme val="minor"/>
    </font>
    <font>
      <sz val="12.000000"/>
      <color theme="1"/>
      <name val="Times New Roman"/>
    </font>
    <font>
      <sz val="12.000000"/>
      <name val="Times New Roman"/>
    </font>
    <font>
      <sz val="16.000000"/>
      <color theme="1"/>
      <name val="Times New Roman"/>
    </font>
    <font>
      <b/>
      <sz val="11.000000"/>
      <color theme="1"/>
      <name val="Times New Roman"/>
    </font>
    <font>
      <b/>
      <sz val="10.000000"/>
      <color theme="1"/>
      <name val="Times New Roman"/>
    </font>
    <font>
      <b/>
      <sz val="10.000000"/>
      <name val="Times New Roman"/>
    </font>
    <font>
      <b/>
      <sz val="11.500000"/>
      <color theme="1"/>
      <name val="Times New Roman"/>
    </font>
    <font>
      <b/>
      <sz val="11.500000"/>
      <name val="Times New Roman"/>
    </font>
    <font>
      <sz val="11.500000"/>
      <color theme="1"/>
      <name val="Times New Roman"/>
    </font>
    <font>
      <sz val="11.500000"/>
      <name val="Times New Roman"/>
    </font>
    <font>
      <sz val="9.000000"/>
      <color theme="1"/>
      <name val="Times New Roman"/>
    </font>
    <font>
      <sz val="9.000000"/>
      <name val="Times New Roman"/>
    </font>
    <font>
      <sz val="9.000000"/>
      <color theme="0"/>
      <name val="Times New Roman"/>
    </font>
    <font>
      <sz val="1.000000"/>
      <color theme="1"/>
      <name val="Times New Roman"/>
    </font>
    <font>
      <sz val="8.000000"/>
      <color theme="1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theme="0" tint="-0.249977111117893"/>
      </patternFill>
    </fill>
    <fill>
      <patternFill patternType="solid">
        <fgColor theme="0"/>
        <bgColor theme="0"/>
      </patternFill>
    </fill>
  </fills>
  <borders count="7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</borders>
  <cellStyleXfs count="1">
    <xf fontId="0" fillId="0" borderId="0" numFmtId="0" applyNumberFormat="1" applyFont="1" applyFill="1" applyBorder="1"/>
  </cellStyleXfs>
  <cellXfs count="36">
    <xf fontId="0" fillId="0" borderId="0" numFmtId="0" xfId="0"/>
    <xf fontId="1" fillId="0" borderId="0" numFmtId="0" xfId="0" applyFont="1" applyAlignment="1">
      <alignment horizontal="center" vertical="center" wrapText="1"/>
    </xf>
    <xf fontId="2" fillId="0" borderId="0" numFmtId="0" xfId="0" applyFont="1" applyAlignment="1">
      <alignment horizontal="center" vertical="center" wrapText="1"/>
    </xf>
    <xf fontId="3" fillId="0" borderId="0" numFmtId="0" xfId="0" applyFont="1" applyAlignment="1">
      <alignment horizontal="right" vertical="center" wrapText="1"/>
    </xf>
    <xf fontId="1" fillId="0" borderId="0" numFmtId="0" xfId="0" applyFont="1" applyAlignment="1">
      <alignment vertical="center" wrapText="1"/>
    </xf>
    <xf fontId="4" fillId="0" borderId="1" numFmtId="0" xfId="0" applyFont="1" applyBorder="1" applyAlignment="1">
      <alignment horizontal="center" vertical="center" wrapText="1"/>
    </xf>
    <xf fontId="5" fillId="2" borderId="1" numFmtId="0" xfId="0" applyFont="1" applyFill="1" applyBorder="1" applyAlignment="1">
      <alignment horizontal="center" vertical="center" wrapText="1"/>
    </xf>
    <xf fontId="6" fillId="2" borderId="1" numFmtId="0" xfId="0" applyFont="1" applyFill="1" applyBorder="1" applyAlignment="1">
      <alignment horizontal="center" vertical="center" wrapText="1"/>
    </xf>
    <xf fontId="7" fillId="0" borderId="1" numFmtId="0" xfId="0" applyFont="1" applyBorder="1" applyAlignment="1">
      <alignment horizontal="center" vertical="center" wrapText="1"/>
    </xf>
    <xf fontId="8" fillId="0" borderId="1" numFmtId="0" xfId="0" applyFont="1" applyBorder="1" applyAlignment="1">
      <alignment horizontal="center" vertical="center" wrapText="1"/>
    </xf>
    <xf fontId="9" fillId="0" borderId="1" numFmtId="0" xfId="0" applyFont="1" applyBorder="1" applyAlignment="1">
      <alignment horizontal="left" vertical="center" wrapText="1"/>
    </xf>
    <xf fontId="9" fillId="0" borderId="1" numFmtId="0" xfId="0" applyFont="1" applyBorder="1" applyAlignment="1">
      <alignment horizontal="center" vertical="center" wrapText="1"/>
    </xf>
    <xf fontId="10" fillId="0" borderId="1" numFmtId="2" xfId="0" applyNumberFormat="1" applyFont="1" applyBorder="1" applyAlignment="1">
      <alignment horizontal="center" vertical="center" wrapText="1"/>
    </xf>
    <xf fontId="9" fillId="0" borderId="0" numFmtId="0" xfId="0" applyFont="1" applyAlignment="1">
      <alignment horizontal="center" vertical="center" wrapText="1"/>
    </xf>
    <xf fontId="9" fillId="0" borderId="1" numFmtId="2" xfId="0" applyNumberFormat="1" applyFont="1" applyBorder="1" applyAlignment="1">
      <alignment horizontal="center" vertical="center" wrapText="1"/>
    </xf>
    <xf fontId="10" fillId="0" borderId="1" numFmtId="0" xfId="0" applyFont="1" applyBorder="1" applyAlignment="1">
      <alignment horizontal="center" vertical="center" wrapText="1"/>
    </xf>
    <xf fontId="9" fillId="0" borderId="2" numFmtId="0" xfId="0" applyFont="1" applyBorder="1" applyAlignment="1">
      <alignment horizontal="center" vertical="center" wrapText="1"/>
    </xf>
    <xf fontId="10" fillId="0" borderId="3" numFmtId="2" xfId="0" applyNumberFormat="1" applyFont="1" applyBorder="1" applyAlignment="1">
      <alignment horizontal="center" vertical="center" wrapText="1"/>
    </xf>
    <xf fontId="1" fillId="0" borderId="4" numFmtId="0" xfId="0" applyFont="1" applyBorder="1" applyAlignment="1">
      <alignment horizontal="center" vertical="center" wrapText="1"/>
    </xf>
    <xf fontId="9" fillId="0" borderId="5" numFmtId="0" xfId="0" applyFont="1" applyBorder="1" applyAlignment="1">
      <alignment horizontal="center" vertical="center" wrapText="1"/>
    </xf>
    <xf fontId="9" fillId="0" borderId="1" numFmtId="0" xfId="0" applyFont="1" applyBorder="1" applyAlignment="1">
      <alignment horizontal="left" vertical="center"/>
    </xf>
    <xf fontId="1" fillId="0" borderId="1" numFmtId="0" xfId="0" applyFont="1" applyBorder="1" applyAlignment="1">
      <alignment horizontal="center" vertical="center" wrapText="1"/>
    </xf>
    <xf fontId="9" fillId="0" borderId="6" numFmtId="0" xfId="0" applyFont="1" applyBorder="1" applyAlignment="1">
      <alignment horizontal="left" vertical="center" wrapText="1"/>
    </xf>
    <xf fontId="9" fillId="3" borderId="6" numFmtId="0" xfId="0" applyFont="1" applyFill="1" applyBorder="1" applyAlignment="1">
      <alignment horizontal="left" vertical="center" wrapText="1"/>
    </xf>
    <xf fontId="1" fillId="3" borderId="0" numFmtId="0" xfId="0" applyFont="1" applyFill="1" applyAlignment="1">
      <alignment horizontal="center" vertical="center" wrapText="1"/>
    </xf>
    <xf fontId="9" fillId="3" borderId="1" numFmtId="2" xfId="0" applyNumberFormat="1" applyFont="1" applyFill="1" applyBorder="1" applyAlignment="1">
      <alignment horizontal="center" vertical="center" wrapText="1"/>
    </xf>
    <xf fontId="10" fillId="3" borderId="1" numFmtId="0" xfId="0" applyFont="1" applyFill="1" applyBorder="1" applyAlignment="1">
      <alignment horizontal="center" vertical="center" wrapText="1"/>
    </xf>
    <xf fontId="10" fillId="3" borderId="1" numFmtId="2" xfId="0" applyNumberFormat="1" applyFont="1" applyFill="1" applyBorder="1" applyAlignment="1">
      <alignment horizontal="center" vertical="center" wrapText="1"/>
    </xf>
    <xf fontId="9" fillId="3" borderId="1" numFmtId="0" xfId="0" applyFont="1" applyFill="1" applyBorder="1" applyAlignment="1">
      <alignment horizontal="center" vertical="center" wrapText="1"/>
    </xf>
    <xf fontId="7" fillId="0" borderId="3" numFmtId="0" xfId="0" applyFont="1" applyBorder="1" applyAlignment="1">
      <alignment horizontal="center" vertical="center" wrapText="1"/>
    </xf>
    <xf fontId="7" fillId="0" borderId="6" numFmtId="0" xfId="0" applyFont="1" applyBorder="1" applyAlignment="1">
      <alignment horizontal="center" vertical="center" wrapText="1"/>
    </xf>
    <xf fontId="11" fillId="0" borderId="0" numFmtId="0" xfId="0" applyFont="1" applyAlignment="1">
      <alignment horizontal="center" vertical="center" wrapText="1"/>
    </xf>
    <xf fontId="12" fillId="0" borderId="0" numFmtId="0" xfId="0" applyFont="1" applyAlignment="1">
      <alignment horizontal="center" vertical="center" wrapText="1"/>
    </xf>
    <xf fontId="13" fillId="0" borderId="0" numFmtId="0" xfId="0" applyFont="1" applyAlignment="1">
      <alignment horizontal="center" vertical="center" wrapText="1"/>
    </xf>
    <xf fontId="14" fillId="0" borderId="0" numFmtId="0" xfId="0" applyFont="1" applyAlignment="1">
      <alignment horizontal="center" vertical="center" wrapText="1"/>
    </xf>
    <xf fontId="15" fillId="0" borderId="0" numFmt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topLeftCell="A61" zoomScale="85" workbookViewId="0">
      <selection activeCell="L120" activeCellId="0" sqref="L120"/>
    </sheetView>
  </sheetViews>
  <sheetFormatPr defaultColWidth="9.140625" defaultRowHeight="14.25"/>
  <cols>
    <col customWidth="1" min="1" max="1" style="1" width="4.7109375"/>
    <col customWidth="1" min="2" max="2" style="1" width="5.42578125"/>
    <col bestFit="1" customWidth="1" min="3" max="3" style="1" width="84"/>
    <col customWidth="1" min="4" max="4" style="1" width="12.7109375"/>
    <col customWidth="1" min="5" max="5" style="1" width="18.42578125"/>
    <col customWidth="1" min="6" max="6" style="2" width="16.85546875"/>
    <col customWidth="1" min="7" max="7" style="1" width="20.7109375"/>
    <col customWidth="1" min="8" max="8" style="1" width="11.85546875"/>
    <col customWidth="1" min="9" max="9" style="1" width="14.7109375"/>
    <col customWidth="1" min="10" max="10" style="1" width="14.28515625"/>
    <col customWidth="1" min="11" max="11" style="1" width="12.140625"/>
    <col customWidth="1" min="12" max="12" style="1" width="25"/>
    <col customWidth="1" min="13" max="13" style="1" width="25.28515625"/>
    <col min="14" max="16384" style="1" width="9.140625"/>
  </cols>
  <sheetData>
    <row r="1" ht="49.5" customHeight="1">
      <c r="J1" s="3"/>
      <c r="K1" s="3"/>
      <c r="L1" s="3"/>
      <c r="M1" s="3"/>
    </row>
    <row r="4">
      <c r="A4" s="4"/>
      <c r="B4" s="5" t="s">
        <v>0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4"/>
    </row>
    <row r="5">
      <c r="A5" s="4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4"/>
    </row>
    <row r="6" ht="96">
      <c r="B6" s="6" t="s">
        <v>1</v>
      </c>
      <c r="C6" s="6" t="s">
        <v>2</v>
      </c>
      <c r="D6" s="6" t="s">
        <v>3</v>
      </c>
      <c r="E6" s="6" t="s">
        <v>4</v>
      </c>
      <c r="F6" s="7" t="s">
        <v>5</v>
      </c>
      <c r="G6" s="6" t="s">
        <v>6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  <c r="M6" s="6" t="s">
        <v>12</v>
      </c>
    </row>
    <row r="7">
      <c r="B7" s="8">
        <v>1</v>
      </c>
      <c r="C7" s="8">
        <v>2</v>
      </c>
      <c r="D7" s="8">
        <v>3</v>
      </c>
      <c r="E7" s="8">
        <v>4</v>
      </c>
      <c r="F7" s="9">
        <v>5</v>
      </c>
      <c r="G7" s="8">
        <v>6</v>
      </c>
      <c r="H7" s="8">
        <v>7</v>
      </c>
      <c r="I7" s="8">
        <v>8</v>
      </c>
      <c r="J7" s="8">
        <v>9</v>
      </c>
      <c r="K7" s="8">
        <v>10</v>
      </c>
      <c r="L7" s="8">
        <v>11</v>
      </c>
      <c r="M7" s="8">
        <v>12</v>
      </c>
    </row>
    <row r="8" ht="28.5">
      <c r="B8" s="8">
        <v>1</v>
      </c>
      <c r="C8" s="10" t="s">
        <v>13</v>
      </c>
      <c r="D8" s="11">
        <v>0</v>
      </c>
      <c r="E8" s="12">
        <f>D8*100/D124</f>
        <v>0</v>
      </c>
      <c r="F8" s="13">
        <v>0</v>
      </c>
      <c r="G8" s="14">
        <f>F8*100/F124</f>
        <v>0</v>
      </c>
      <c r="H8" s="11">
        <v>1</v>
      </c>
      <c r="I8" s="14">
        <f>H8*100/H124</f>
        <v>3.5714285714285716</v>
      </c>
      <c r="J8" s="15">
        <f t="shared" ref="J8:J41" si="0">H8-F8</f>
        <v>1</v>
      </c>
      <c r="K8" s="12">
        <f t="shared" ref="K8:K41" si="1">I8-G8</f>
        <v>3.5714285714285716</v>
      </c>
      <c r="L8" s="11" t="s">
        <v>14</v>
      </c>
      <c r="M8" s="11" t="s">
        <v>15</v>
      </c>
    </row>
    <row r="9">
      <c r="B9" s="8">
        <v>2</v>
      </c>
      <c r="C9" s="10" t="s">
        <v>16</v>
      </c>
      <c r="D9" s="11">
        <v>0</v>
      </c>
      <c r="E9" s="12">
        <f>D9*100/D124</f>
        <v>0</v>
      </c>
      <c r="F9" s="11">
        <v>0</v>
      </c>
      <c r="G9" s="14">
        <f>F9*100/F124</f>
        <v>0</v>
      </c>
      <c r="H9" s="11">
        <v>0</v>
      </c>
      <c r="I9" s="12">
        <f>H9*100/H124</f>
        <v>0</v>
      </c>
      <c r="J9" s="15">
        <f t="shared" si="0"/>
        <v>0</v>
      </c>
      <c r="K9" s="12">
        <f t="shared" si="1"/>
        <v>0</v>
      </c>
      <c r="L9" s="11"/>
      <c r="M9" s="11"/>
    </row>
    <row r="10">
      <c r="B10" s="8">
        <v>3</v>
      </c>
      <c r="C10" s="10" t="s">
        <v>17</v>
      </c>
      <c r="D10" s="11">
        <v>1</v>
      </c>
      <c r="E10" s="12">
        <f>D10*100/D124</f>
        <v>1.9607843137254901</v>
      </c>
      <c r="F10" s="13">
        <v>1</v>
      </c>
      <c r="G10" s="14">
        <f>F10*100/F124</f>
        <v>2.0833333333333335</v>
      </c>
      <c r="H10" s="11">
        <v>0</v>
      </c>
      <c r="I10" s="14">
        <f>H10*100/H124</f>
        <v>0</v>
      </c>
      <c r="J10" s="15">
        <f t="shared" si="0"/>
        <v>-1</v>
      </c>
      <c r="K10" s="12">
        <f t="shared" si="1"/>
        <v>-2.0833333333333335</v>
      </c>
      <c r="L10" s="16"/>
      <c r="M10" s="16"/>
    </row>
    <row r="11">
      <c r="B11" s="8">
        <v>4</v>
      </c>
      <c r="C11" s="10" t="s">
        <v>18</v>
      </c>
      <c r="D11" s="11">
        <v>1</v>
      </c>
      <c r="E11" s="12">
        <f>D11*100/D124</f>
        <v>1.9607843137254901</v>
      </c>
      <c r="F11" s="11">
        <v>1</v>
      </c>
      <c r="G11" s="14">
        <f>F11*100/F124</f>
        <v>2.0833333333333335</v>
      </c>
      <c r="H11" s="11">
        <v>0</v>
      </c>
      <c r="I11" s="14">
        <f>H11*100/H124</f>
        <v>0</v>
      </c>
      <c r="J11" s="15">
        <f t="shared" si="0"/>
        <v>-1</v>
      </c>
      <c r="K11" s="17">
        <f t="shared" si="1"/>
        <v>-2.0833333333333335</v>
      </c>
      <c r="L11" s="18"/>
      <c r="M11" s="18"/>
    </row>
    <row r="12">
      <c r="B12" s="8">
        <v>5</v>
      </c>
      <c r="C12" s="10" t="s">
        <v>19</v>
      </c>
      <c r="D12" s="11">
        <v>0</v>
      </c>
      <c r="E12" s="12">
        <f>D12*100/D124</f>
        <v>0</v>
      </c>
      <c r="F12" s="13">
        <v>0</v>
      </c>
      <c r="G12" s="14">
        <f>F12*100/F124</f>
        <v>0</v>
      </c>
      <c r="H12" s="11">
        <v>0</v>
      </c>
      <c r="I12" s="12">
        <f>H12*100/H124</f>
        <v>0</v>
      </c>
      <c r="J12" s="15">
        <f t="shared" si="0"/>
        <v>0</v>
      </c>
      <c r="K12" s="12">
        <f t="shared" si="1"/>
        <v>0</v>
      </c>
      <c r="L12" s="19"/>
      <c r="M12" s="19"/>
    </row>
    <row r="13">
      <c r="B13" s="8">
        <v>6</v>
      </c>
      <c r="C13" s="10" t="s">
        <v>20</v>
      </c>
      <c r="D13" s="11">
        <v>0</v>
      </c>
      <c r="E13" s="14">
        <f>D13*100/D124</f>
        <v>0</v>
      </c>
      <c r="F13" s="11">
        <v>0</v>
      </c>
      <c r="G13" s="14">
        <f>F13*100/F124</f>
        <v>0</v>
      </c>
      <c r="H13" s="11">
        <v>0</v>
      </c>
      <c r="I13" s="14">
        <f>H13*100/H124</f>
        <v>0</v>
      </c>
      <c r="J13" s="15">
        <f t="shared" si="0"/>
        <v>0</v>
      </c>
      <c r="K13" s="12">
        <f t="shared" si="1"/>
        <v>0</v>
      </c>
      <c r="L13" s="11"/>
      <c r="M13" s="11"/>
    </row>
    <row r="14">
      <c r="B14" s="8">
        <v>7</v>
      </c>
      <c r="C14" s="20" t="s">
        <v>21</v>
      </c>
      <c r="D14" s="11">
        <v>0</v>
      </c>
      <c r="E14" s="12">
        <f>D14*100/D124</f>
        <v>0</v>
      </c>
      <c r="F14" s="13">
        <v>0</v>
      </c>
      <c r="G14" s="14">
        <f>F14*100/F124</f>
        <v>0</v>
      </c>
      <c r="H14" s="11">
        <v>0</v>
      </c>
      <c r="I14" s="12">
        <f>H14*100/H124</f>
        <v>0</v>
      </c>
      <c r="J14" s="15">
        <f t="shared" si="0"/>
        <v>0</v>
      </c>
      <c r="K14" s="12">
        <f t="shared" si="1"/>
        <v>0</v>
      </c>
      <c r="L14" s="11"/>
      <c r="M14" s="11"/>
    </row>
    <row r="15">
      <c r="B15" s="8">
        <v>8</v>
      </c>
      <c r="C15" s="10" t="s">
        <v>22</v>
      </c>
      <c r="D15" s="11">
        <v>0</v>
      </c>
      <c r="E15" s="12">
        <f>D15*100/D124</f>
        <v>0</v>
      </c>
      <c r="F15" s="11">
        <v>0</v>
      </c>
      <c r="G15" s="14">
        <f>F15*100/F124</f>
        <v>0</v>
      </c>
      <c r="H15" s="11">
        <v>0</v>
      </c>
      <c r="I15" s="14">
        <f>H15*100/H124</f>
        <v>0</v>
      </c>
      <c r="J15" s="15">
        <f t="shared" si="0"/>
        <v>0</v>
      </c>
      <c r="K15" s="12">
        <f t="shared" si="1"/>
        <v>0</v>
      </c>
      <c r="L15" s="11"/>
      <c r="M15" s="11"/>
    </row>
    <row r="16">
      <c r="B16" s="8">
        <v>9</v>
      </c>
      <c r="C16" s="10" t="s">
        <v>23</v>
      </c>
      <c r="D16" s="11">
        <v>0</v>
      </c>
      <c r="E16" s="12">
        <f>D16*100/D124</f>
        <v>0</v>
      </c>
      <c r="F16" s="13">
        <v>0</v>
      </c>
      <c r="G16" s="14">
        <f>F16*100/F124</f>
        <v>0</v>
      </c>
      <c r="H16" s="11">
        <v>0</v>
      </c>
      <c r="I16" s="14">
        <f>H16*100/H124</f>
        <v>0</v>
      </c>
      <c r="J16" s="15">
        <f t="shared" si="0"/>
        <v>0</v>
      </c>
      <c r="K16" s="12">
        <f t="shared" si="1"/>
        <v>0</v>
      </c>
      <c r="L16" s="11"/>
      <c r="M16" s="11"/>
    </row>
    <row r="17">
      <c r="B17" s="8">
        <v>10</v>
      </c>
      <c r="C17" s="10" t="s">
        <v>24</v>
      </c>
      <c r="D17" s="11">
        <v>0</v>
      </c>
      <c r="E17" s="14">
        <f>D17*100/D124</f>
        <v>0</v>
      </c>
      <c r="F17" s="11">
        <v>0</v>
      </c>
      <c r="G17" s="14">
        <f>F17*100/F124</f>
        <v>0</v>
      </c>
      <c r="H17" s="11">
        <v>0</v>
      </c>
      <c r="I17" s="14">
        <f>H17*100/H124</f>
        <v>0</v>
      </c>
      <c r="J17" s="15">
        <f t="shared" si="0"/>
        <v>0</v>
      </c>
      <c r="K17" s="12">
        <f t="shared" si="1"/>
        <v>0</v>
      </c>
      <c r="L17" s="11"/>
      <c r="M17" s="11"/>
    </row>
    <row r="18" ht="15" customHeight="1">
      <c r="B18" s="8">
        <v>11</v>
      </c>
      <c r="C18" s="10" t="s">
        <v>25</v>
      </c>
      <c r="D18" s="11">
        <v>0</v>
      </c>
      <c r="E18" s="14">
        <f>D18*100/D124</f>
        <v>0</v>
      </c>
      <c r="F18" s="13">
        <v>0</v>
      </c>
      <c r="G18" s="14">
        <f>F18*100/F124</f>
        <v>0</v>
      </c>
      <c r="H18" s="11">
        <v>0</v>
      </c>
      <c r="I18" s="14">
        <f>H18*100/H124</f>
        <v>0</v>
      </c>
      <c r="J18" s="15">
        <f t="shared" si="0"/>
        <v>0</v>
      </c>
      <c r="K18" s="12">
        <f t="shared" si="1"/>
        <v>0</v>
      </c>
      <c r="L18" s="11"/>
      <c r="M18" s="11"/>
    </row>
    <row r="19" ht="42.75">
      <c r="B19" s="8">
        <v>12</v>
      </c>
      <c r="C19" s="10" t="s">
        <v>26</v>
      </c>
      <c r="D19" s="11">
        <v>0</v>
      </c>
      <c r="E19" s="14">
        <f>D19*100/D124</f>
        <v>0</v>
      </c>
      <c r="F19" s="11">
        <v>0</v>
      </c>
      <c r="G19" s="14">
        <f>F19*100/F124</f>
        <v>0</v>
      </c>
      <c r="H19" s="11">
        <v>0</v>
      </c>
      <c r="I19" s="14">
        <f>H19*100/H124</f>
        <v>0</v>
      </c>
      <c r="J19" s="15">
        <f t="shared" si="0"/>
        <v>0</v>
      </c>
      <c r="K19" s="12">
        <f t="shared" si="1"/>
        <v>0</v>
      </c>
      <c r="L19" s="11"/>
      <c r="M19" s="11"/>
    </row>
    <row r="20" ht="24" customHeight="1">
      <c r="B20" s="8">
        <v>13</v>
      </c>
      <c r="C20" s="10" t="s">
        <v>27</v>
      </c>
      <c r="D20" s="11">
        <v>0</v>
      </c>
      <c r="E20" s="14">
        <f>D20*100/D124</f>
        <v>0</v>
      </c>
      <c r="F20" s="13">
        <v>0</v>
      </c>
      <c r="G20" s="14">
        <f>F20*100/F124</f>
        <v>0</v>
      </c>
      <c r="H20" s="11">
        <v>0</v>
      </c>
      <c r="I20" s="14">
        <f>H20*100/H124</f>
        <v>0</v>
      </c>
      <c r="J20" s="15">
        <f t="shared" si="0"/>
        <v>0</v>
      </c>
      <c r="K20" s="12">
        <f t="shared" si="1"/>
        <v>0</v>
      </c>
      <c r="L20" s="11"/>
      <c r="M20" s="11"/>
    </row>
    <row r="21" ht="32.25" customHeight="1">
      <c r="B21" s="8">
        <v>14</v>
      </c>
      <c r="C21" s="10" t="s">
        <v>28</v>
      </c>
      <c r="D21" s="11">
        <v>0</v>
      </c>
      <c r="E21" s="14">
        <f>D21*100/D124</f>
        <v>0</v>
      </c>
      <c r="F21" s="11">
        <v>0</v>
      </c>
      <c r="G21" s="14">
        <f>F21*100/F124</f>
        <v>0</v>
      </c>
      <c r="H21" s="11">
        <v>1</v>
      </c>
      <c r="I21" s="14">
        <f>H21*100/H124</f>
        <v>3.5714285714285716</v>
      </c>
      <c r="J21" s="15">
        <f t="shared" si="0"/>
        <v>1</v>
      </c>
      <c r="K21" s="12">
        <f t="shared" si="1"/>
        <v>3.5714285714285716</v>
      </c>
      <c r="L21" s="11" t="s">
        <v>14</v>
      </c>
      <c r="M21" s="11" t="s">
        <v>15</v>
      </c>
    </row>
    <row r="22" ht="57">
      <c r="B22" s="8">
        <v>15</v>
      </c>
      <c r="C22" s="10" t="s">
        <v>29</v>
      </c>
      <c r="D22" s="11">
        <v>0</v>
      </c>
      <c r="E22" s="14">
        <f>D22*100/D124</f>
        <v>0</v>
      </c>
      <c r="F22" s="13">
        <v>0</v>
      </c>
      <c r="G22" s="14">
        <f>F22*100/F124</f>
        <v>0</v>
      </c>
      <c r="H22" s="11">
        <v>0</v>
      </c>
      <c r="I22" s="14">
        <f>H22*100/H124</f>
        <v>0</v>
      </c>
      <c r="J22" s="15">
        <f t="shared" si="0"/>
        <v>0</v>
      </c>
      <c r="K22" s="12">
        <f t="shared" si="1"/>
        <v>0</v>
      </c>
      <c r="L22" s="11"/>
      <c r="M22" s="11"/>
    </row>
    <row r="23" ht="30">
      <c r="B23" s="8">
        <v>16</v>
      </c>
      <c r="C23" s="10" t="s">
        <v>30</v>
      </c>
      <c r="D23" s="11">
        <v>0</v>
      </c>
      <c r="E23" s="14">
        <f>D23*100/D124</f>
        <v>0</v>
      </c>
      <c r="F23" s="11">
        <v>0</v>
      </c>
      <c r="G23" s="14">
        <f>F23*100/F124</f>
        <v>0</v>
      </c>
      <c r="H23" s="11">
        <v>1</v>
      </c>
      <c r="I23" s="14">
        <f>H23*100/H124</f>
        <v>3.5714285714285716</v>
      </c>
      <c r="J23" s="15">
        <f t="shared" si="0"/>
        <v>1</v>
      </c>
      <c r="K23" s="12">
        <f t="shared" si="1"/>
        <v>3.5714285714285716</v>
      </c>
      <c r="L23" s="21" t="s">
        <v>14</v>
      </c>
      <c r="M23" s="21" t="s">
        <v>15</v>
      </c>
    </row>
    <row r="24">
      <c r="B24" s="8">
        <v>17</v>
      </c>
      <c r="C24" s="10" t="s">
        <v>31</v>
      </c>
      <c r="D24" s="11">
        <v>0</v>
      </c>
      <c r="E24" s="14">
        <f>D24*100/D124</f>
        <v>0</v>
      </c>
      <c r="F24" s="13">
        <v>0</v>
      </c>
      <c r="G24" s="14">
        <f>F24*100/F124</f>
        <v>0</v>
      </c>
      <c r="H24" s="11">
        <v>0</v>
      </c>
      <c r="I24" s="14">
        <f>H24*100/H124</f>
        <v>0</v>
      </c>
      <c r="J24" s="15">
        <f t="shared" si="0"/>
        <v>0</v>
      </c>
      <c r="K24" s="12">
        <f t="shared" si="1"/>
        <v>0</v>
      </c>
      <c r="L24" s="11"/>
      <c r="M24" s="11"/>
    </row>
    <row r="25">
      <c r="B25" s="8">
        <v>18</v>
      </c>
      <c r="C25" s="10" t="s">
        <v>32</v>
      </c>
      <c r="D25" s="11">
        <v>1</v>
      </c>
      <c r="E25" s="14">
        <f>D25*100/D124</f>
        <v>1.9607843137254901</v>
      </c>
      <c r="F25" s="11">
        <v>1</v>
      </c>
      <c r="G25" s="14">
        <f>F25*100/F124</f>
        <v>2.0833333333333335</v>
      </c>
      <c r="H25" s="11">
        <v>0</v>
      </c>
      <c r="I25" s="14">
        <f>H25*100/H124</f>
        <v>0</v>
      </c>
      <c r="J25" s="15">
        <f t="shared" si="0"/>
        <v>-1</v>
      </c>
      <c r="K25" s="12">
        <f t="shared" si="1"/>
        <v>-2.0833333333333335</v>
      </c>
      <c r="L25" s="11"/>
      <c r="M25" s="11"/>
    </row>
    <row r="26">
      <c r="B26" s="8">
        <v>19</v>
      </c>
      <c r="C26" s="10" t="s">
        <v>33</v>
      </c>
      <c r="D26" s="11">
        <v>1</v>
      </c>
      <c r="E26" s="14">
        <f>D26*100/D124</f>
        <v>1.9607843137254901</v>
      </c>
      <c r="F26" s="13">
        <v>1</v>
      </c>
      <c r="G26" s="14">
        <f>F26*100/F124</f>
        <v>2.0833333333333335</v>
      </c>
      <c r="H26" s="11">
        <v>0</v>
      </c>
      <c r="I26" s="14">
        <f>H26*100/H124</f>
        <v>0</v>
      </c>
      <c r="J26" s="15">
        <f t="shared" si="0"/>
        <v>-1</v>
      </c>
      <c r="K26" s="12">
        <f>I26-G26</f>
        <v>-2.0833333333333335</v>
      </c>
      <c r="L26" s="11"/>
      <c r="M26" s="11"/>
    </row>
    <row r="27" ht="28.5">
      <c r="B27" s="8">
        <v>20</v>
      </c>
      <c r="C27" s="10" t="s">
        <v>34</v>
      </c>
      <c r="D27" s="11">
        <v>0</v>
      </c>
      <c r="E27" s="14">
        <f>D27*100/D124</f>
        <v>0</v>
      </c>
      <c r="F27" s="11">
        <v>0</v>
      </c>
      <c r="G27" s="14">
        <f>F27*100/F124</f>
        <v>0</v>
      </c>
      <c r="H27" s="11">
        <v>0</v>
      </c>
      <c r="I27" s="14">
        <f>H27*100/H124</f>
        <v>0</v>
      </c>
      <c r="J27" s="15">
        <f t="shared" si="0"/>
        <v>0</v>
      </c>
      <c r="K27" s="12">
        <f t="shared" si="1"/>
        <v>0</v>
      </c>
      <c r="L27" s="11"/>
      <c r="M27" s="11"/>
    </row>
    <row r="28">
      <c r="B28" s="8">
        <v>21</v>
      </c>
      <c r="C28" s="10" t="s">
        <v>35</v>
      </c>
      <c r="D28" s="11">
        <v>0</v>
      </c>
      <c r="E28" s="14">
        <f>D28*100/D124</f>
        <v>0</v>
      </c>
      <c r="F28" s="13">
        <v>0</v>
      </c>
      <c r="G28" s="14">
        <f>F28*100/F124</f>
        <v>0</v>
      </c>
      <c r="H28" s="11">
        <v>0</v>
      </c>
      <c r="I28" s="14">
        <f>H28*100/H124</f>
        <v>0</v>
      </c>
      <c r="J28" s="15">
        <f t="shared" si="0"/>
        <v>0</v>
      </c>
      <c r="K28" s="12">
        <f t="shared" si="1"/>
        <v>0</v>
      </c>
      <c r="L28" s="11"/>
      <c r="M28" s="11"/>
    </row>
    <row r="29" ht="15" customHeight="1">
      <c r="B29" s="8">
        <v>22</v>
      </c>
      <c r="C29" s="10" t="s">
        <v>36</v>
      </c>
      <c r="D29" s="11">
        <v>1</v>
      </c>
      <c r="E29" s="14">
        <f>D29*100/D124</f>
        <v>1.9607843137254901</v>
      </c>
      <c r="F29" s="11">
        <v>1</v>
      </c>
      <c r="G29" s="14">
        <f>F29*100/F124</f>
        <v>2.0833333333333335</v>
      </c>
      <c r="H29" s="11">
        <v>0</v>
      </c>
      <c r="I29" s="14">
        <f>H29*100/H124</f>
        <v>0</v>
      </c>
      <c r="J29" s="15">
        <f t="shared" si="0"/>
        <v>-1</v>
      </c>
      <c r="K29" s="12">
        <f t="shared" si="1"/>
        <v>-2.0833333333333335</v>
      </c>
      <c r="L29" s="11"/>
      <c r="M29" s="11"/>
    </row>
    <row r="30" ht="28.5">
      <c r="B30" s="8">
        <v>23</v>
      </c>
      <c r="C30" s="10" t="s">
        <v>37</v>
      </c>
      <c r="D30" s="11">
        <v>1</v>
      </c>
      <c r="E30" s="14">
        <f>D30*100/D124</f>
        <v>1.9607843137254901</v>
      </c>
      <c r="F30" s="13">
        <v>1</v>
      </c>
      <c r="G30" s="14">
        <f>F30*100/F124</f>
        <v>2.0833333333333335</v>
      </c>
      <c r="H30" s="11">
        <v>0</v>
      </c>
      <c r="I30" s="14">
        <f>H30*100/H124</f>
        <v>0</v>
      </c>
      <c r="J30" s="15">
        <f t="shared" si="0"/>
        <v>-1</v>
      </c>
      <c r="K30" s="12">
        <f>I30-G30</f>
        <v>-2.0833333333333335</v>
      </c>
      <c r="L30" s="11"/>
      <c r="M30" s="11"/>
    </row>
    <row r="31" ht="15" customHeight="1">
      <c r="B31" s="8">
        <v>24</v>
      </c>
      <c r="C31" s="10" t="s">
        <v>38</v>
      </c>
      <c r="D31" s="11">
        <v>0</v>
      </c>
      <c r="E31" s="14">
        <f>D31*100/D124</f>
        <v>0</v>
      </c>
      <c r="F31" s="11">
        <v>0</v>
      </c>
      <c r="G31" s="14">
        <f>F31*100/F124</f>
        <v>0</v>
      </c>
      <c r="H31" s="11">
        <v>0</v>
      </c>
      <c r="I31" s="14">
        <f>H31*100/H124</f>
        <v>0</v>
      </c>
      <c r="J31" s="15">
        <f t="shared" si="0"/>
        <v>0</v>
      </c>
      <c r="K31" s="12">
        <f t="shared" si="1"/>
        <v>0</v>
      </c>
      <c r="L31" s="11"/>
      <c r="M31" s="11"/>
    </row>
    <row r="32">
      <c r="B32" s="8">
        <v>25</v>
      </c>
      <c r="C32" s="10" t="s">
        <v>39</v>
      </c>
      <c r="D32" s="11">
        <v>0</v>
      </c>
      <c r="E32" s="14">
        <f>D32*100/D124</f>
        <v>0</v>
      </c>
      <c r="F32" s="13">
        <v>0</v>
      </c>
      <c r="G32" s="14">
        <f>F32*100/F124</f>
        <v>0</v>
      </c>
      <c r="H32" s="11">
        <v>0</v>
      </c>
      <c r="I32" s="14">
        <f>H32*100/H124</f>
        <v>0</v>
      </c>
      <c r="J32" s="15">
        <f t="shared" si="0"/>
        <v>0</v>
      </c>
      <c r="K32" s="12">
        <f t="shared" si="1"/>
        <v>0</v>
      </c>
      <c r="L32" s="11"/>
      <c r="M32" s="11"/>
    </row>
    <row r="33" ht="15" customHeight="1">
      <c r="B33" s="8">
        <v>26</v>
      </c>
      <c r="C33" s="10" t="s">
        <v>40</v>
      </c>
      <c r="D33" s="11">
        <v>0</v>
      </c>
      <c r="E33" s="14">
        <f>D33*100/D124</f>
        <v>0</v>
      </c>
      <c r="F33" s="11">
        <v>0</v>
      </c>
      <c r="G33" s="14">
        <f>F33*100/F124</f>
        <v>0</v>
      </c>
      <c r="H33" s="11">
        <v>0</v>
      </c>
      <c r="I33" s="14">
        <f>H33*100/H124</f>
        <v>0</v>
      </c>
      <c r="J33" s="15">
        <f t="shared" si="0"/>
        <v>0</v>
      </c>
      <c r="K33" s="12">
        <f t="shared" si="1"/>
        <v>0</v>
      </c>
      <c r="L33" s="11"/>
      <c r="M33" s="11"/>
    </row>
    <row r="34">
      <c r="B34" s="8">
        <v>27</v>
      </c>
      <c r="C34" s="10" t="s">
        <v>41</v>
      </c>
      <c r="D34" s="11">
        <v>0</v>
      </c>
      <c r="E34" s="14">
        <f>D34*100/D124</f>
        <v>0</v>
      </c>
      <c r="F34" s="13">
        <v>0</v>
      </c>
      <c r="G34" s="14">
        <f>F34*100/F124</f>
        <v>0</v>
      </c>
      <c r="H34" s="11">
        <v>0</v>
      </c>
      <c r="I34" s="14">
        <f>H34*100/H124</f>
        <v>0</v>
      </c>
      <c r="J34" s="15">
        <f t="shared" si="0"/>
        <v>0</v>
      </c>
      <c r="K34" s="12">
        <f t="shared" si="1"/>
        <v>0</v>
      </c>
      <c r="L34" s="21"/>
      <c r="M34" s="21"/>
    </row>
    <row r="35" ht="15" customHeight="1">
      <c r="B35" s="8">
        <v>28</v>
      </c>
      <c r="C35" s="10" t="s">
        <v>42</v>
      </c>
      <c r="D35" s="11">
        <v>0</v>
      </c>
      <c r="E35" s="14">
        <f>D35*100/D124</f>
        <v>0</v>
      </c>
      <c r="F35" s="11">
        <v>0</v>
      </c>
      <c r="G35" s="14">
        <f>F35*100/F124</f>
        <v>0</v>
      </c>
      <c r="H35" s="11">
        <v>0</v>
      </c>
      <c r="I35" s="14">
        <f>H35*100/H124</f>
        <v>0</v>
      </c>
      <c r="J35" s="15">
        <f t="shared" si="0"/>
        <v>0</v>
      </c>
      <c r="K35" s="12">
        <f t="shared" si="1"/>
        <v>0</v>
      </c>
      <c r="L35" s="11"/>
      <c r="M35" s="11"/>
    </row>
    <row r="36">
      <c r="B36" s="8">
        <v>29</v>
      </c>
      <c r="C36" s="10" t="s">
        <v>43</v>
      </c>
      <c r="D36" s="11">
        <v>0</v>
      </c>
      <c r="E36" s="14">
        <f>D36*100/D124</f>
        <v>0</v>
      </c>
      <c r="F36" s="13">
        <v>0</v>
      </c>
      <c r="G36" s="14">
        <f>F36*100/F124</f>
        <v>0</v>
      </c>
      <c r="H36" s="11">
        <v>0</v>
      </c>
      <c r="I36" s="14">
        <f>H36*100/H124</f>
        <v>0</v>
      </c>
      <c r="J36" s="15">
        <f t="shared" si="0"/>
        <v>0</v>
      </c>
      <c r="K36" s="12">
        <f t="shared" si="1"/>
        <v>0</v>
      </c>
      <c r="L36" s="11"/>
      <c r="M36" s="11"/>
    </row>
    <row r="37">
      <c r="B37" s="8">
        <v>30</v>
      </c>
      <c r="C37" s="10" t="s">
        <v>44</v>
      </c>
      <c r="D37" s="11">
        <v>1</v>
      </c>
      <c r="E37" s="12">
        <f>D37*100/D124</f>
        <v>1.9607843137254901</v>
      </c>
      <c r="F37" s="11">
        <v>1</v>
      </c>
      <c r="G37" s="14">
        <f>F37*100/F124</f>
        <v>2.0833333333333335</v>
      </c>
      <c r="H37" s="11">
        <v>1</v>
      </c>
      <c r="I37" s="14">
        <f>H37*100/H124</f>
        <v>3.5714285714285716</v>
      </c>
      <c r="J37" s="15">
        <f t="shared" si="0"/>
        <v>0</v>
      </c>
      <c r="K37" s="12">
        <f t="shared" si="1"/>
        <v>1.4880952380952381</v>
      </c>
      <c r="L37" s="11"/>
      <c r="M37" s="11"/>
    </row>
    <row r="38" ht="30">
      <c r="B38" s="8">
        <v>31</v>
      </c>
      <c r="C38" s="10" t="s">
        <v>45</v>
      </c>
      <c r="D38" s="11">
        <v>8</v>
      </c>
      <c r="E38" s="12">
        <f>D38*100/D124</f>
        <v>15.686274509803921</v>
      </c>
      <c r="F38" s="13">
        <v>8</v>
      </c>
      <c r="G38" s="14">
        <f>F38*100/F124</f>
        <v>16.666666666666668</v>
      </c>
      <c r="H38" s="11">
        <v>1</v>
      </c>
      <c r="I38" s="14">
        <f>H38*100/H124</f>
        <v>3.5714285714285716</v>
      </c>
      <c r="J38" s="15">
        <f t="shared" si="0"/>
        <v>-7</v>
      </c>
      <c r="K38" s="12">
        <f t="shared" si="1"/>
        <v>-13.095238095238097</v>
      </c>
      <c r="L38" s="11"/>
      <c r="M38" s="11"/>
    </row>
    <row r="39" ht="15" customHeight="1">
      <c r="B39" s="8">
        <v>32</v>
      </c>
      <c r="C39" s="10" t="s">
        <v>46</v>
      </c>
      <c r="D39" s="11">
        <v>0</v>
      </c>
      <c r="E39" s="12">
        <f>D39*100/D124</f>
        <v>0</v>
      </c>
      <c r="F39" s="11">
        <v>0</v>
      </c>
      <c r="G39" s="14">
        <f>F39*100/F124</f>
        <v>0</v>
      </c>
      <c r="H39" s="11">
        <v>0</v>
      </c>
      <c r="I39" s="14">
        <f>H39*100/H124</f>
        <v>0</v>
      </c>
      <c r="J39" s="15">
        <f t="shared" si="0"/>
        <v>0</v>
      </c>
      <c r="K39" s="12">
        <f t="shared" si="1"/>
        <v>0</v>
      </c>
      <c r="L39" s="11"/>
      <c r="M39" s="11"/>
    </row>
    <row r="40" ht="15" customHeight="1">
      <c r="B40" s="8">
        <v>33</v>
      </c>
      <c r="C40" s="10" t="s">
        <v>47</v>
      </c>
      <c r="D40" s="11">
        <v>0</v>
      </c>
      <c r="E40" s="12">
        <f>D40*100/D124</f>
        <v>0</v>
      </c>
      <c r="F40" s="13">
        <v>0</v>
      </c>
      <c r="G40" s="14">
        <f>F40*100/F124</f>
        <v>0</v>
      </c>
      <c r="H40" s="11">
        <v>0</v>
      </c>
      <c r="I40" s="14">
        <f>H40*100/H124</f>
        <v>0</v>
      </c>
      <c r="J40" s="15">
        <f t="shared" si="0"/>
        <v>0</v>
      </c>
      <c r="K40" s="12">
        <f t="shared" si="1"/>
        <v>0</v>
      </c>
      <c r="L40" s="11"/>
      <c r="M40" s="11"/>
    </row>
    <row r="41">
      <c r="B41" s="8">
        <v>34</v>
      </c>
      <c r="C41" s="10" t="s">
        <v>48</v>
      </c>
      <c r="D41" s="11">
        <v>0</v>
      </c>
      <c r="E41" s="14">
        <f>D41*100/D124</f>
        <v>0</v>
      </c>
      <c r="F41" s="11">
        <v>0</v>
      </c>
      <c r="G41" s="14">
        <f>F41*100/F124</f>
        <v>0</v>
      </c>
      <c r="H41" s="11">
        <v>0</v>
      </c>
      <c r="I41" s="14">
        <f>H41*100/H124</f>
        <v>0</v>
      </c>
      <c r="J41" s="15">
        <f t="shared" si="0"/>
        <v>0</v>
      </c>
      <c r="K41" s="12">
        <f t="shared" si="1"/>
        <v>0</v>
      </c>
      <c r="L41" s="11"/>
      <c r="M41" s="11"/>
    </row>
    <row r="42" ht="28.5">
      <c r="B42" s="8">
        <v>35</v>
      </c>
      <c r="C42" s="10" t="s">
        <v>49</v>
      </c>
      <c r="D42" s="11">
        <v>1</v>
      </c>
      <c r="E42" s="12">
        <f>D42*100/D124</f>
        <v>1.9607843137254901</v>
      </c>
      <c r="F42" s="13">
        <v>1</v>
      </c>
      <c r="G42" s="14">
        <f>F42*100/F124</f>
        <v>2.0833333333333335</v>
      </c>
      <c r="H42" s="11">
        <v>2</v>
      </c>
      <c r="I42" s="12">
        <f>H42*100/H124</f>
        <v>7.1428571428571432</v>
      </c>
      <c r="J42" s="15">
        <f t="shared" ref="J42:J105" si="2">H42-F42</f>
        <v>1</v>
      </c>
      <c r="K42" s="12">
        <f t="shared" ref="K42:K105" si="3">I42-G42</f>
        <v>5.0595238095238102</v>
      </c>
      <c r="L42" s="11" t="s">
        <v>14</v>
      </c>
      <c r="M42" s="11" t="s">
        <v>15</v>
      </c>
    </row>
    <row r="43">
      <c r="B43" s="8">
        <v>36</v>
      </c>
      <c r="C43" s="10" t="s">
        <v>50</v>
      </c>
      <c r="D43" s="11">
        <v>0</v>
      </c>
      <c r="E43" s="14">
        <f>D43*100/D124</f>
        <v>0</v>
      </c>
      <c r="F43" s="11">
        <v>0</v>
      </c>
      <c r="G43" s="14">
        <f>F43*100/F124</f>
        <v>0</v>
      </c>
      <c r="H43" s="11">
        <v>0</v>
      </c>
      <c r="I43" s="14">
        <f>H43*100/H124</f>
        <v>0</v>
      </c>
      <c r="J43" s="15">
        <f t="shared" si="2"/>
        <v>0</v>
      </c>
      <c r="K43" s="12">
        <f t="shared" si="3"/>
        <v>0</v>
      </c>
      <c r="L43" s="11"/>
      <c r="M43" s="11"/>
    </row>
    <row r="44">
      <c r="B44" s="8">
        <v>37</v>
      </c>
      <c r="C44" s="10" t="s">
        <v>51</v>
      </c>
      <c r="D44" s="11">
        <v>0</v>
      </c>
      <c r="E44" s="14">
        <f>D44*100/D124</f>
        <v>0</v>
      </c>
      <c r="F44" s="13">
        <v>0</v>
      </c>
      <c r="G44" s="14">
        <f>F44*100/F124</f>
        <v>0</v>
      </c>
      <c r="H44" s="11">
        <v>0</v>
      </c>
      <c r="I44" s="14">
        <f>H44*100/H124</f>
        <v>0</v>
      </c>
      <c r="J44" s="15">
        <f t="shared" si="2"/>
        <v>0</v>
      </c>
      <c r="K44" s="12">
        <f t="shared" si="3"/>
        <v>0</v>
      </c>
      <c r="L44" s="11"/>
      <c r="M44" s="11"/>
    </row>
    <row r="45" ht="28.5">
      <c r="B45" s="8">
        <v>38</v>
      </c>
      <c r="C45" s="10" t="s">
        <v>52</v>
      </c>
      <c r="D45" s="11">
        <v>1</v>
      </c>
      <c r="E45" s="14">
        <f>D45*100/D124</f>
        <v>1.9607843137254901</v>
      </c>
      <c r="F45" s="11">
        <v>1</v>
      </c>
      <c r="G45" s="14">
        <f>F45*100/F124</f>
        <v>2.0833333333333335</v>
      </c>
      <c r="H45" s="11">
        <v>2</v>
      </c>
      <c r="I45" s="14">
        <f>H45*100/H124</f>
        <v>7.1428571428571432</v>
      </c>
      <c r="J45" s="15">
        <f t="shared" si="2"/>
        <v>1</v>
      </c>
      <c r="K45" s="12">
        <f t="shared" si="3"/>
        <v>5.0595238095238102</v>
      </c>
      <c r="L45" s="11" t="s">
        <v>14</v>
      </c>
      <c r="M45" s="11" t="s">
        <v>15</v>
      </c>
    </row>
    <row r="46">
      <c r="B46" s="8">
        <v>39</v>
      </c>
      <c r="C46" s="10" t="s">
        <v>53</v>
      </c>
      <c r="D46" s="11">
        <v>0</v>
      </c>
      <c r="E46" s="14">
        <f>D46*100/D124</f>
        <v>0</v>
      </c>
      <c r="F46" s="13">
        <v>0</v>
      </c>
      <c r="G46" s="14">
        <f>F46*100/F124</f>
        <v>0</v>
      </c>
      <c r="H46" s="11">
        <v>0</v>
      </c>
      <c r="I46" s="14">
        <f>H46*100/H124</f>
        <v>0</v>
      </c>
      <c r="J46" s="15">
        <f t="shared" si="2"/>
        <v>0</v>
      </c>
      <c r="K46" s="12">
        <f t="shared" si="3"/>
        <v>0</v>
      </c>
      <c r="L46" s="11"/>
      <c r="M46" s="11"/>
    </row>
    <row r="47">
      <c r="B47" s="8">
        <v>40</v>
      </c>
      <c r="C47" s="10" t="s">
        <v>54</v>
      </c>
      <c r="D47" s="11">
        <v>0</v>
      </c>
      <c r="E47" s="14">
        <f>D47*100/D124</f>
        <v>0</v>
      </c>
      <c r="F47" s="11">
        <v>0</v>
      </c>
      <c r="G47" s="14">
        <f>F47*100/F124</f>
        <v>0</v>
      </c>
      <c r="H47" s="11">
        <v>0</v>
      </c>
      <c r="I47" s="14">
        <f>H47*100/H124</f>
        <v>0</v>
      </c>
      <c r="J47" s="15">
        <f t="shared" si="2"/>
        <v>0</v>
      </c>
      <c r="K47" s="12">
        <f t="shared" si="3"/>
        <v>0</v>
      </c>
      <c r="L47" s="11"/>
      <c r="M47" s="11"/>
    </row>
    <row r="48">
      <c r="B48" s="8">
        <v>41</v>
      </c>
      <c r="C48" s="10" t="s">
        <v>54</v>
      </c>
      <c r="D48" s="11">
        <v>0</v>
      </c>
      <c r="E48" s="14">
        <f>D48*100/D124</f>
        <v>0</v>
      </c>
      <c r="F48" s="13">
        <v>0</v>
      </c>
      <c r="G48" s="14">
        <f>F48*100/F124</f>
        <v>0</v>
      </c>
      <c r="H48" s="11">
        <v>0</v>
      </c>
      <c r="I48" s="14">
        <f>H48*100/H124</f>
        <v>0</v>
      </c>
      <c r="J48" s="15">
        <f t="shared" si="2"/>
        <v>0</v>
      </c>
      <c r="K48" s="12">
        <f t="shared" si="3"/>
        <v>0</v>
      </c>
      <c r="L48" s="11"/>
      <c r="M48" s="11"/>
    </row>
    <row r="49">
      <c r="B49" s="8">
        <v>42</v>
      </c>
      <c r="C49" s="10" t="s">
        <v>55</v>
      </c>
      <c r="D49" s="11">
        <v>0</v>
      </c>
      <c r="E49" s="14">
        <f>D49*100/D124</f>
        <v>0</v>
      </c>
      <c r="F49" s="11">
        <v>0</v>
      </c>
      <c r="G49" s="14">
        <f>F49*100/F124</f>
        <v>0</v>
      </c>
      <c r="H49" s="11">
        <v>0</v>
      </c>
      <c r="I49" s="14">
        <f>H49*100/H124</f>
        <v>0</v>
      </c>
      <c r="J49" s="15">
        <f t="shared" si="2"/>
        <v>0</v>
      </c>
      <c r="K49" s="12">
        <f t="shared" si="3"/>
        <v>0</v>
      </c>
      <c r="L49" s="11"/>
      <c r="M49" s="11"/>
    </row>
    <row r="50" ht="28.5">
      <c r="B50" s="8">
        <v>43</v>
      </c>
      <c r="C50" s="10" t="s">
        <v>56</v>
      </c>
      <c r="D50" s="11">
        <v>0</v>
      </c>
      <c r="E50" s="14">
        <f>D50*100/D124</f>
        <v>0</v>
      </c>
      <c r="F50" s="13">
        <v>0</v>
      </c>
      <c r="G50" s="14">
        <f>F50*100/F124</f>
        <v>0</v>
      </c>
      <c r="H50" s="11">
        <v>1</v>
      </c>
      <c r="I50" s="14">
        <f>H50*100/H124</f>
        <v>3.5714285714285716</v>
      </c>
      <c r="J50" s="15">
        <f t="shared" si="2"/>
        <v>1</v>
      </c>
      <c r="K50" s="12">
        <f t="shared" si="3"/>
        <v>3.5714285714285716</v>
      </c>
      <c r="L50" s="11" t="s">
        <v>14</v>
      </c>
      <c r="M50" s="11" t="s">
        <v>15</v>
      </c>
    </row>
    <row r="51" ht="30">
      <c r="B51" s="8">
        <v>44</v>
      </c>
      <c r="C51" s="10" t="s">
        <v>57</v>
      </c>
      <c r="D51" s="11">
        <v>12</v>
      </c>
      <c r="E51" s="14">
        <f>D51*100/D124</f>
        <v>23.529411764705884</v>
      </c>
      <c r="F51" s="11">
        <v>12</v>
      </c>
      <c r="G51" s="14">
        <f>F51*100/F124</f>
        <v>25</v>
      </c>
      <c r="H51" s="11">
        <v>3</v>
      </c>
      <c r="I51" s="14">
        <f>H51*100/H124</f>
        <v>10.714285714285714</v>
      </c>
      <c r="J51" s="15">
        <f t="shared" si="2"/>
        <v>-9</v>
      </c>
      <c r="K51" s="12">
        <f t="shared" si="3"/>
        <v>-14.285714285714286</v>
      </c>
      <c r="L51" s="11"/>
      <c r="M51" s="11"/>
    </row>
    <row r="52">
      <c r="B52" s="8">
        <v>45</v>
      </c>
      <c r="C52" s="10" t="s">
        <v>58</v>
      </c>
      <c r="D52" s="11">
        <v>0</v>
      </c>
      <c r="E52" s="14">
        <f>D52*100/D124</f>
        <v>0</v>
      </c>
      <c r="F52" s="13">
        <v>0</v>
      </c>
      <c r="G52" s="14">
        <f>F52*100/F124</f>
        <v>0</v>
      </c>
      <c r="H52" s="11">
        <v>0</v>
      </c>
      <c r="I52" s="14">
        <f>H52*100/H124</f>
        <v>0</v>
      </c>
      <c r="J52" s="15">
        <f t="shared" si="2"/>
        <v>0</v>
      </c>
      <c r="K52" s="12">
        <f t="shared" si="3"/>
        <v>0</v>
      </c>
      <c r="L52" s="11"/>
      <c r="M52" s="11"/>
    </row>
    <row r="53">
      <c r="B53" s="8">
        <v>46</v>
      </c>
      <c r="C53" s="10" t="s">
        <v>59</v>
      </c>
      <c r="D53" s="11">
        <v>1</v>
      </c>
      <c r="E53" s="14">
        <f>D53*100/D124</f>
        <v>1.9607843137254901</v>
      </c>
      <c r="F53" s="11">
        <v>1</v>
      </c>
      <c r="G53" s="14">
        <f>F53*100/F124</f>
        <v>2.0833333333333335</v>
      </c>
      <c r="H53" s="11">
        <v>0</v>
      </c>
      <c r="I53" s="14">
        <f>H53*100/H124</f>
        <v>0</v>
      </c>
      <c r="J53" s="15">
        <f t="shared" si="2"/>
        <v>-1</v>
      </c>
      <c r="K53" s="12">
        <f t="shared" si="3"/>
        <v>-2.0833333333333335</v>
      </c>
      <c r="L53" s="11"/>
      <c r="M53" s="11"/>
    </row>
    <row r="54">
      <c r="B54" s="8">
        <v>47</v>
      </c>
      <c r="C54" s="10" t="s">
        <v>60</v>
      </c>
      <c r="D54" s="11">
        <v>0</v>
      </c>
      <c r="E54" s="14">
        <f>D54*100/D124</f>
        <v>0</v>
      </c>
      <c r="F54" s="13">
        <v>0</v>
      </c>
      <c r="G54" s="14">
        <f>F54*100/F124</f>
        <v>0</v>
      </c>
      <c r="H54" s="11">
        <v>0</v>
      </c>
      <c r="I54" s="14">
        <f>H54*100/H124</f>
        <v>0</v>
      </c>
      <c r="J54" s="15">
        <f t="shared" si="2"/>
        <v>0</v>
      </c>
      <c r="K54" s="12">
        <f t="shared" si="3"/>
        <v>0</v>
      </c>
      <c r="L54" s="11"/>
      <c r="M54" s="11"/>
    </row>
    <row r="55">
      <c r="B55" s="8">
        <v>48</v>
      </c>
      <c r="C55" s="10" t="s">
        <v>61</v>
      </c>
      <c r="D55" s="11">
        <v>0</v>
      </c>
      <c r="E55" s="14">
        <f>D55*100/D124</f>
        <v>0</v>
      </c>
      <c r="F55" s="11">
        <v>0</v>
      </c>
      <c r="G55" s="14">
        <f>F55*100/F124</f>
        <v>0</v>
      </c>
      <c r="H55" s="11">
        <v>0</v>
      </c>
      <c r="I55" s="14">
        <f>H55*100/H124</f>
        <v>0</v>
      </c>
      <c r="J55" s="15">
        <f t="shared" si="2"/>
        <v>0</v>
      </c>
      <c r="K55" s="12">
        <f t="shared" si="3"/>
        <v>0</v>
      </c>
      <c r="L55" s="11"/>
      <c r="M55" s="11"/>
    </row>
    <row r="56">
      <c r="B56" s="8">
        <v>49</v>
      </c>
      <c r="C56" s="10" t="s">
        <v>62</v>
      </c>
      <c r="D56" s="11">
        <v>0</v>
      </c>
      <c r="E56" s="14">
        <f>D56*100/D124</f>
        <v>0</v>
      </c>
      <c r="F56" s="13">
        <v>0</v>
      </c>
      <c r="G56" s="14">
        <f>F56*100/F124</f>
        <v>0</v>
      </c>
      <c r="H56" s="11">
        <v>0</v>
      </c>
      <c r="I56" s="14">
        <f>H56*100/H124</f>
        <v>0</v>
      </c>
      <c r="J56" s="15">
        <f t="shared" si="2"/>
        <v>0</v>
      </c>
      <c r="K56" s="12">
        <f t="shared" si="3"/>
        <v>0</v>
      </c>
      <c r="L56" s="11"/>
      <c r="M56" s="11"/>
    </row>
    <row r="57">
      <c r="B57" s="8">
        <v>50</v>
      </c>
      <c r="C57" s="10" t="s">
        <v>63</v>
      </c>
      <c r="D57" s="11">
        <v>0</v>
      </c>
      <c r="E57" s="14">
        <f>D57*100/D124</f>
        <v>0</v>
      </c>
      <c r="F57" s="11">
        <v>0</v>
      </c>
      <c r="G57" s="14">
        <f>F57*100/F124</f>
        <v>0</v>
      </c>
      <c r="H57" s="11">
        <v>0</v>
      </c>
      <c r="I57" s="14">
        <f>H57*100/H124</f>
        <v>0</v>
      </c>
      <c r="J57" s="15">
        <f t="shared" si="2"/>
        <v>0</v>
      </c>
      <c r="K57" s="12">
        <f t="shared" si="3"/>
        <v>0</v>
      </c>
      <c r="L57" s="11"/>
      <c r="M57" s="11"/>
    </row>
    <row r="58" ht="28.5">
      <c r="B58" s="8">
        <v>51</v>
      </c>
      <c r="C58" s="10" t="s">
        <v>64</v>
      </c>
      <c r="D58" s="11">
        <v>0</v>
      </c>
      <c r="E58" s="14">
        <f>D58*100/D124</f>
        <v>0</v>
      </c>
      <c r="F58" s="13">
        <v>0</v>
      </c>
      <c r="G58" s="14">
        <f>F58*100/F124</f>
        <v>0</v>
      </c>
      <c r="H58" s="11">
        <v>0</v>
      </c>
      <c r="I58" s="14">
        <f>H58*100/H124</f>
        <v>0</v>
      </c>
      <c r="J58" s="15">
        <f t="shared" si="2"/>
        <v>0</v>
      </c>
      <c r="K58" s="12">
        <f t="shared" si="3"/>
        <v>0</v>
      </c>
      <c r="L58" s="11"/>
      <c r="M58" s="11"/>
    </row>
    <row r="59">
      <c r="B59" s="8">
        <v>52</v>
      </c>
      <c r="C59" s="10" t="s">
        <v>65</v>
      </c>
      <c r="D59" s="11">
        <v>0</v>
      </c>
      <c r="E59" s="14">
        <f>D59*100/D124</f>
        <v>0</v>
      </c>
      <c r="F59" s="11">
        <v>0</v>
      </c>
      <c r="G59" s="14">
        <f>F59*100/F124</f>
        <v>0</v>
      </c>
      <c r="H59" s="11">
        <v>0</v>
      </c>
      <c r="I59" s="14">
        <f>H59*100/H124</f>
        <v>0</v>
      </c>
      <c r="J59" s="15">
        <f t="shared" si="2"/>
        <v>0</v>
      </c>
      <c r="K59" s="12">
        <f t="shared" si="3"/>
        <v>0</v>
      </c>
      <c r="L59" s="11"/>
      <c r="M59" s="11"/>
    </row>
    <row r="60" ht="15">
      <c r="B60" s="8">
        <v>53</v>
      </c>
      <c r="C60" s="10" t="s">
        <v>66</v>
      </c>
      <c r="D60" s="11">
        <v>0</v>
      </c>
      <c r="E60" s="14">
        <f>D60*100/D124</f>
        <v>0</v>
      </c>
      <c r="F60" s="13">
        <v>0</v>
      </c>
      <c r="G60" s="14">
        <f>F60*100/F124</f>
        <v>0</v>
      </c>
      <c r="H60" s="11">
        <v>0</v>
      </c>
      <c r="I60" s="14">
        <f>H60*100/H124</f>
        <v>0</v>
      </c>
      <c r="J60" s="15">
        <f t="shared" si="2"/>
        <v>0</v>
      </c>
      <c r="K60" s="12">
        <f t="shared" si="3"/>
        <v>0</v>
      </c>
      <c r="L60" s="11"/>
      <c r="M60" s="11"/>
      <c r="O60" s="1" t="s">
        <v>67</v>
      </c>
    </row>
    <row r="61" ht="28.5">
      <c r="B61" s="8">
        <v>54</v>
      </c>
      <c r="C61" s="10" t="s">
        <v>68</v>
      </c>
      <c r="D61" s="11">
        <v>0</v>
      </c>
      <c r="E61" s="14">
        <f>D61*100/D124</f>
        <v>0</v>
      </c>
      <c r="F61" s="11">
        <v>0</v>
      </c>
      <c r="G61" s="14">
        <f>F61*100/F124</f>
        <v>0</v>
      </c>
      <c r="H61" s="11">
        <v>0</v>
      </c>
      <c r="I61" s="14">
        <f>H61*100/H124</f>
        <v>0</v>
      </c>
      <c r="J61" s="15">
        <f t="shared" si="2"/>
        <v>0</v>
      </c>
      <c r="K61" s="12">
        <f t="shared" si="3"/>
        <v>0</v>
      </c>
      <c r="L61" s="11"/>
      <c r="M61" s="11"/>
    </row>
    <row r="62">
      <c r="B62" s="8">
        <v>55</v>
      </c>
      <c r="C62" s="10" t="s">
        <v>69</v>
      </c>
      <c r="D62" s="11">
        <v>0</v>
      </c>
      <c r="E62" s="14">
        <f>D62*100/D124</f>
        <v>0</v>
      </c>
      <c r="F62" s="13">
        <v>0</v>
      </c>
      <c r="G62" s="14">
        <f>F62*100/F124</f>
        <v>0</v>
      </c>
      <c r="H62" s="11">
        <v>0</v>
      </c>
      <c r="I62" s="14">
        <f>H62*100/H124</f>
        <v>0</v>
      </c>
      <c r="J62" s="15">
        <f t="shared" si="2"/>
        <v>0</v>
      </c>
      <c r="K62" s="12">
        <f t="shared" si="3"/>
        <v>0</v>
      </c>
      <c r="L62" s="11"/>
      <c r="M62" s="11"/>
    </row>
    <row r="63" ht="42.75">
      <c r="B63" s="8">
        <v>56</v>
      </c>
      <c r="C63" s="10" t="s">
        <v>70</v>
      </c>
      <c r="D63" s="11">
        <v>0</v>
      </c>
      <c r="E63" s="14">
        <f>D63*100/D124</f>
        <v>0</v>
      </c>
      <c r="F63" s="11">
        <v>0</v>
      </c>
      <c r="G63" s="14">
        <f>F63*100/F124</f>
        <v>0</v>
      </c>
      <c r="H63" s="11">
        <v>0</v>
      </c>
      <c r="I63" s="14">
        <f>H63*100/H124</f>
        <v>0</v>
      </c>
      <c r="J63" s="15">
        <f t="shared" si="2"/>
        <v>0</v>
      </c>
      <c r="K63" s="12">
        <f t="shared" si="3"/>
        <v>0</v>
      </c>
      <c r="L63" s="11"/>
      <c r="M63" s="11"/>
    </row>
    <row r="64">
      <c r="B64" s="8">
        <v>57</v>
      </c>
      <c r="C64" s="10" t="s">
        <v>71</v>
      </c>
      <c r="D64" s="11">
        <v>0</v>
      </c>
      <c r="E64" s="14">
        <f>D64*100/D124</f>
        <v>0</v>
      </c>
      <c r="F64" s="13">
        <v>0</v>
      </c>
      <c r="G64" s="14">
        <f>F64*100/F124</f>
        <v>0</v>
      </c>
      <c r="H64" s="11">
        <v>0</v>
      </c>
      <c r="I64" s="14">
        <f>H64*100/H124</f>
        <v>0</v>
      </c>
      <c r="J64" s="15">
        <f t="shared" si="2"/>
        <v>0</v>
      </c>
      <c r="K64" s="12">
        <f t="shared" si="3"/>
        <v>0</v>
      </c>
      <c r="L64" s="11"/>
      <c r="M64" s="11"/>
    </row>
    <row r="65" ht="28.5">
      <c r="B65" s="8">
        <v>58</v>
      </c>
      <c r="C65" s="10" t="s">
        <v>72</v>
      </c>
      <c r="D65" s="11">
        <v>0</v>
      </c>
      <c r="E65" s="14">
        <f>D65*100/D124</f>
        <v>0</v>
      </c>
      <c r="F65" s="11">
        <v>0</v>
      </c>
      <c r="G65" s="14">
        <f>F65*100/F124</f>
        <v>0</v>
      </c>
      <c r="H65" s="11">
        <v>0</v>
      </c>
      <c r="I65" s="14">
        <f>H65*100/H124</f>
        <v>0</v>
      </c>
      <c r="J65" s="15">
        <f t="shared" si="2"/>
        <v>0</v>
      </c>
      <c r="K65" s="12">
        <f t="shared" si="3"/>
        <v>0</v>
      </c>
      <c r="L65" s="11"/>
      <c r="M65" s="11"/>
    </row>
    <row r="66">
      <c r="B66" s="8">
        <v>59</v>
      </c>
      <c r="C66" s="10" t="s">
        <v>73</v>
      </c>
      <c r="D66" s="11">
        <v>0</v>
      </c>
      <c r="E66" s="14">
        <f>D66*100/D124</f>
        <v>0</v>
      </c>
      <c r="F66" s="13">
        <v>0</v>
      </c>
      <c r="G66" s="14">
        <f>F66*100/F124</f>
        <v>0</v>
      </c>
      <c r="H66" s="11">
        <v>0</v>
      </c>
      <c r="I66" s="14">
        <f>H66*100/H124</f>
        <v>0</v>
      </c>
      <c r="J66" s="15">
        <f t="shared" si="2"/>
        <v>0</v>
      </c>
      <c r="K66" s="12">
        <f t="shared" si="3"/>
        <v>0</v>
      </c>
      <c r="L66" s="11"/>
      <c r="M66" s="11"/>
    </row>
    <row r="67">
      <c r="B67" s="8">
        <v>60</v>
      </c>
      <c r="C67" s="10" t="s">
        <v>74</v>
      </c>
      <c r="D67" s="11">
        <v>0</v>
      </c>
      <c r="E67" s="14">
        <f>D67*100/D124</f>
        <v>0</v>
      </c>
      <c r="F67" s="11">
        <v>0</v>
      </c>
      <c r="G67" s="14">
        <f>F67*100/F124</f>
        <v>0</v>
      </c>
      <c r="H67" s="11">
        <v>0</v>
      </c>
      <c r="I67" s="14">
        <f>H67*100/H124</f>
        <v>0</v>
      </c>
      <c r="J67" s="15">
        <f t="shared" si="2"/>
        <v>0</v>
      </c>
      <c r="K67" s="12">
        <f t="shared" si="3"/>
        <v>0</v>
      </c>
      <c r="L67" s="11"/>
      <c r="M67" s="11"/>
    </row>
    <row r="68">
      <c r="B68" s="8">
        <v>61</v>
      </c>
      <c r="C68" s="10" t="s">
        <v>75</v>
      </c>
      <c r="D68" s="11">
        <v>0</v>
      </c>
      <c r="E68" s="14">
        <f>D68*100/D124</f>
        <v>0</v>
      </c>
      <c r="F68" s="13">
        <v>0</v>
      </c>
      <c r="G68" s="14">
        <f>F68*100/F124</f>
        <v>0</v>
      </c>
      <c r="H68" s="11">
        <v>0</v>
      </c>
      <c r="I68" s="14">
        <f>H68*100/H124</f>
        <v>0</v>
      </c>
      <c r="J68" s="15">
        <f t="shared" si="2"/>
        <v>0</v>
      </c>
      <c r="K68" s="12">
        <f t="shared" si="3"/>
        <v>0</v>
      </c>
      <c r="L68" s="11"/>
      <c r="M68" s="11"/>
    </row>
    <row r="69">
      <c r="B69" s="8">
        <v>62</v>
      </c>
      <c r="C69" s="10" t="s">
        <v>76</v>
      </c>
      <c r="D69" s="11">
        <v>0</v>
      </c>
      <c r="E69" s="12">
        <f>D69*100/D124</f>
        <v>0</v>
      </c>
      <c r="F69" s="11">
        <v>0</v>
      </c>
      <c r="G69" s="14">
        <f>F69*100/F124</f>
        <v>0</v>
      </c>
      <c r="H69" s="11">
        <v>0</v>
      </c>
      <c r="I69" s="12">
        <f>H69*100/H124</f>
        <v>0</v>
      </c>
      <c r="J69" s="15">
        <f t="shared" si="2"/>
        <v>0</v>
      </c>
      <c r="K69" s="12">
        <f t="shared" si="3"/>
        <v>0</v>
      </c>
      <c r="L69" s="11"/>
      <c r="M69" s="11"/>
    </row>
    <row r="70">
      <c r="B70" s="8">
        <v>63</v>
      </c>
      <c r="C70" s="10" t="s">
        <v>77</v>
      </c>
      <c r="D70" s="11">
        <v>0</v>
      </c>
      <c r="E70" s="14">
        <f>D70*100/D124</f>
        <v>0</v>
      </c>
      <c r="F70" s="13">
        <v>0</v>
      </c>
      <c r="G70" s="14">
        <f>F70*100/F124</f>
        <v>0</v>
      </c>
      <c r="H70" s="11">
        <v>0</v>
      </c>
      <c r="I70" s="14">
        <f>H70*100/H124</f>
        <v>0</v>
      </c>
      <c r="J70" s="15">
        <f t="shared" si="2"/>
        <v>0</v>
      </c>
      <c r="K70" s="12">
        <f t="shared" si="3"/>
        <v>0</v>
      </c>
      <c r="L70" s="11"/>
      <c r="M70" s="11"/>
    </row>
    <row r="71">
      <c r="B71" s="8">
        <v>64</v>
      </c>
      <c r="C71" s="10" t="s">
        <v>78</v>
      </c>
      <c r="D71" s="11">
        <v>0</v>
      </c>
      <c r="E71" s="14">
        <f>D71*100/D124</f>
        <v>0</v>
      </c>
      <c r="F71" s="11">
        <v>0</v>
      </c>
      <c r="G71" s="14">
        <f>F71*100/F124</f>
        <v>0</v>
      </c>
      <c r="H71" s="11">
        <v>3</v>
      </c>
      <c r="I71" s="14">
        <f>H71*100/H124</f>
        <v>10.714285714285714</v>
      </c>
      <c r="J71" s="15">
        <f t="shared" si="2"/>
        <v>3</v>
      </c>
      <c r="K71" s="12">
        <f t="shared" si="3"/>
        <v>10.714285714285714</v>
      </c>
      <c r="L71" s="11" t="s">
        <v>14</v>
      </c>
      <c r="M71" s="11" t="s">
        <v>15</v>
      </c>
    </row>
    <row r="72" ht="28.5">
      <c r="B72" s="8">
        <v>65</v>
      </c>
      <c r="C72" s="10" t="s">
        <v>79</v>
      </c>
      <c r="D72" s="11">
        <v>0</v>
      </c>
      <c r="E72" s="12">
        <f>D72*100/D124</f>
        <v>0</v>
      </c>
      <c r="F72" s="13">
        <v>0</v>
      </c>
      <c r="G72" s="14">
        <f>F72*100/F124</f>
        <v>0</v>
      </c>
      <c r="H72" s="11">
        <v>0</v>
      </c>
      <c r="I72" s="12">
        <f>H72*100/H124</f>
        <v>0</v>
      </c>
      <c r="J72" s="15">
        <f t="shared" si="2"/>
        <v>0</v>
      </c>
      <c r="K72" s="12">
        <f t="shared" si="3"/>
        <v>0</v>
      </c>
      <c r="L72" s="11"/>
      <c r="M72" s="11"/>
    </row>
    <row r="73">
      <c r="B73" s="8">
        <v>66</v>
      </c>
      <c r="C73" s="10" t="s">
        <v>80</v>
      </c>
      <c r="D73" s="11">
        <v>0</v>
      </c>
      <c r="E73" s="14">
        <f>D73*100/D124</f>
        <v>0</v>
      </c>
      <c r="F73" s="11">
        <v>0</v>
      </c>
      <c r="G73" s="14">
        <f>F73*100/F124</f>
        <v>0</v>
      </c>
      <c r="H73" s="11">
        <v>0</v>
      </c>
      <c r="I73" s="14">
        <f>H73*100/H124</f>
        <v>0</v>
      </c>
      <c r="J73" s="15">
        <f t="shared" si="2"/>
        <v>0</v>
      </c>
      <c r="K73" s="12">
        <f t="shared" si="3"/>
        <v>0</v>
      </c>
      <c r="L73" s="11"/>
      <c r="M73" s="11"/>
    </row>
    <row r="74">
      <c r="B74" s="8">
        <v>67</v>
      </c>
      <c r="C74" s="10" t="s">
        <v>81</v>
      </c>
      <c r="D74" s="11">
        <v>0</v>
      </c>
      <c r="E74" s="14">
        <f>D74*100/D124</f>
        <v>0</v>
      </c>
      <c r="F74" s="13">
        <v>0</v>
      </c>
      <c r="G74" s="14">
        <f>F74*100/F124</f>
        <v>0</v>
      </c>
      <c r="H74" s="11">
        <v>1</v>
      </c>
      <c r="I74" s="14">
        <f>H74*100/H124</f>
        <v>3.5714285714285716</v>
      </c>
      <c r="J74" s="15">
        <f t="shared" si="2"/>
        <v>1</v>
      </c>
      <c r="K74" s="12">
        <f t="shared" si="3"/>
        <v>3.5714285714285716</v>
      </c>
      <c r="L74" s="11" t="s">
        <v>14</v>
      </c>
      <c r="M74" s="11" t="s">
        <v>15</v>
      </c>
    </row>
    <row r="75">
      <c r="B75" s="8">
        <v>68</v>
      </c>
      <c r="C75" s="22" t="s">
        <v>82</v>
      </c>
      <c r="D75" s="11">
        <v>0</v>
      </c>
      <c r="E75" s="14">
        <f>D75*100/D124</f>
        <v>0</v>
      </c>
      <c r="F75" s="11">
        <v>0</v>
      </c>
      <c r="G75" s="14">
        <f>F75*100/F124</f>
        <v>0</v>
      </c>
      <c r="H75" s="11">
        <v>1</v>
      </c>
      <c r="I75" s="14">
        <f>H75*100/H124</f>
        <v>3.5714285714285716</v>
      </c>
      <c r="J75" s="15">
        <f t="shared" si="2"/>
        <v>1</v>
      </c>
      <c r="K75" s="12">
        <f t="shared" si="3"/>
        <v>3.5714285714285716</v>
      </c>
      <c r="L75" s="11" t="s">
        <v>14</v>
      </c>
      <c r="M75" s="11" t="s">
        <v>15</v>
      </c>
    </row>
    <row r="76" ht="28.5">
      <c r="B76" s="8">
        <v>69</v>
      </c>
      <c r="C76" s="22" t="s">
        <v>83</v>
      </c>
      <c r="D76" s="11">
        <v>0</v>
      </c>
      <c r="E76" s="14">
        <f>D76*100/D124</f>
        <v>0</v>
      </c>
      <c r="F76" s="13">
        <v>0</v>
      </c>
      <c r="G76" s="14">
        <f>F76*100/F124</f>
        <v>0</v>
      </c>
      <c r="H76" s="11">
        <v>0</v>
      </c>
      <c r="I76" s="14">
        <f>H76*100/H124</f>
        <v>0</v>
      </c>
      <c r="J76" s="15">
        <f t="shared" si="2"/>
        <v>0</v>
      </c>
      <c r="K76" s="12">
        <f t="shared" si="3"/>
        <v>0</v>
      </c>
      <c r="L76" s="11"/>
      <c r="M76" s="11"/>
    </row>
    <row r="77">
      <c r="B77" s="8">
        <v>70</v>
      </c>
      <c r="C77" s="22" t="s">
        <v>84</v>
      </c>
      <c r="D77" s="11">
        <v>0</v>
      </c>
      <c r="E77" s="14">
        <f>D77*100/D124</f>
        <v>0</v>
      </c>
      <c r="F77" s="11">
        <v>0</v>
      </c>
      <c r="G77" s="14">
        <f>F77*100/F124</f>
        <v>0</v>
      </c>
      <c r="H77" s="11">
        <v>0</v>
      </c>
      <c r="I77" s="14">
        <f>H77*100/H124</f>
        <v>0</v>
      </c>
      <c r="J77" s="15">
        <f t="shared" si="2"/>
        <v>0</v>
      </c>
      <c r="K77" s="12">
        <f t="shared" si="3"/>
        <v>0</v>
      </c>
      <c r="L77" s="11"/>
      <c r="M77" s="11"/>
    </row>
    <row r="78">
      <c r="B78" s="8">
        <v>71</v>
      </c>
      <c r="C78" s="10" t="s">
        <v>85</v>
      </c>
      <c r="D78" s="11">
        <v>0</v>
      </c>
      <c r="E78" s="14">
        <f>D78*100/D124</f>
        <v>0</v>
      </c>
      <c r="F78" s="13">
        <v>0</v>
      </c>
      <c r="G78" s="14">
        <f>F78*100/F124</f>
        <v>0</v>
      </c>
      <c r="H78" s="11">
        <v>0</v>
      </c>
      <c r="I78" s="14">
        <f>H78*100/H124</f>
        <v>0</v>
      </c>
      <c r="J78" s="15">
        <f t="shared" si="2"/>
        <v>0</v>
      </c>
      <c r="K78" s="12">
        <f t="shared" si="3"/>
        <v>0</v>
      </c>
      <c r="L78" s="11"/>
      <c r="M78" s="11"/>
    </row>
    <row r="79" ht="42.75">
      <c r="B79" s="8">
        <v>72</v>
      </c>
      <c r="C79" s="10" t="s">
        <v>86</v>
      </c>
      <c r="D79" s="11">
        <v>0</v>
      </c>
      <c r="E79" s="14">
        <f>D79*100/D124</f>
        <v>0</v>
      </c>
      <c r="F79" s="11">
        <v>0</v>
      </c>
      <c r="G79" s="14">
        <f>F79*100/F124</f>
        <v>0</v>
      </c>
      <c r="H79" s="11">
        <v>4</v>
      </c>
      <c r="I79" s="14">
        <f>H79*100/H124</f>
        <v>14.285714285714286</v>
      </c>
      <c r="J79" s="15">
        <f t="shared" si="2"/>
        <v>4</v>
      </c>
      <c r="K79" s="12">
        <f t="shared" si="3"/>
        <v>14.285714285714286</v>
      </c>
      <c r="L79" s="11" t="s">
        <v>14</v>
      </c>
      <c r="M79" s="11" t="s">
        <v>15</v>
      </c>
    </row>
    <row r="80">
      <c r="B80" s="8">
        <v>73</v>
      </c>
      <c r="C80" s="10" t="s">
        <v>87</v>
      </c>
      <c r="D80" s="11">
        <v>0</v>
      </c>
      <c r="E80" s="14">
        <f>D80*100/D124</f>
        <v>0</v>
      </c>
      <c r="F80" s="13">
        <v>0</v>
      </c>
      <c r="G80" s="14">
        <f>F80*100/F124</f>
        <v>0</v>
      </c>
      <c r="H80" s="11">
        <v>0</v>
      </c>
      <c r="I80" s="14">
        <f>H80*100/H124</f>
        <v>0</v>
      </c>
      <c r="J80" s="15">
        <f t="shared" si="2"/>
        <v>0</v>
      </c>
      <c r="K80" s="12">
        <f t="shared" si="3"/>
        <v>0</v>
      </c>
      <c r="L80" s="11"/>
      <c r="M80" s="11"/>
    </row>
    <row r="81">
      <c r="B81" s="8">
        <v>74</v>
      </c>
      <c r="C81" s="10" t="s">
        <v>88</v>
      </c>
      <c r="D81" s="11">
        <v>0</v>
      </c>
      <c r="E81" s="14">
        <f>D81*100/D124</f>
        <v>0</v>
      </c>
      <c r="F81" s="11">
        <v>0</v>
      </c>
      <c r="G81" s="14">
        <f>F81*100/F124</f>
        <v>0</v>
      </c>
      <c r="H81" s="11">
        <v>0</v>
      </c>
      <c r="I81" s="14">
        <f>H81*100/H124</f>
        <v>0</v>
      </c>
      <c r="J81" s="15">
        <f t="shared" si="2"/>
        <v>0</v>
      </c>
      <c r="K81" s="12">
        <f t="shared" si="3"/>
        <v>0</v>
      </c>
      <c r="L81" s="11"/>
      <c r="M81" s="11"/>
    </row>
    <row r="82">
      <c r="B82" s="8">
        <v>75</v>
      </c>
      <c r="C82" s="10" t="s">
        <v>89</v>
      </c>
      <c r="D82" s="11">
        <v>0</v>
      </c>
      <c r="E82" s="14">
        <f>D82*100/D124</f>
        <v>0</v>
      </c>
      <c r="F82" s="13">
        <v>0</v>
      </c>
      <c r="G82" s="14">
        <f>F82*100/F124</f>
        <v>0</v>
      </c>
      <c r="H82" s="11">
        <v>0</v>
      </c>
      <c r="I82" s="14">
        <f>H82*100/H124</f>
        <v>0</v>
      </c>
      <c r="J82" s="15">
        <f t="shared" si="2"/>
        <v>0</v>
      </c>
      <c r="K82" s="12">
        <f t="shared" si="3"/>
        <v>0</v>
      </c>
      <c r="L82" s="11"/>
      <c r="M82" s="11"/>
    </row>
    <row r="83">
      <c r="B83" s="8">
        <v>76</v>
      </c>
      <c r="C83" s="10" t="s">
        <v>90</v>
      </c>
      <c r="D83" s="11">
        <v>0</v>
      </c>
      <c r="E83" s="14">
        <f>D83*100/D124</f>
        <v>0</v>
      </c>
      <c r="F83" s="11">
        <v>0</v>
      </c>
      <c r="G83" s="14">
        <f>F83*100/F124</f>
        <v>0</v>
      </c>
      <c r="H83" s="11">
        <v>0</v>
      </c>
      <c r="I83" s="14">
        <f>H83*100/H124</f>
        <v>0</v>
      </c>
      <c r="J83" s="15">
        <f t="shared" si="2"/>
        <v>0</v>
      </c>
      <c r="K83" s="12">
        <f t="shared" si="3"/>
        <v>0</v>
      </c>
      <c r="L83" s="11"/>
      <c r="M83" s="11"/>
    </row>
    <row r="84" ht="28.5">
      <c r="B84" s="8">
        <v>77</v>
      </c>
      <c r="C84" s="10" t="s">
        <v>91</v>
      </c>
      <c r="D84" s="11">
        <v>0</v>
      </c>
      <c r="E84" s="14">
        <f>D84*100/D124</f>
        <v>0</v>
      </c>
      <c r="F84" s="13">
        <v>0</v>
      </c>
      <c r="G84" s="14">
        <f>F84*100/F124</f>
        <v>0</v>
      </c>
      <c r="H84" s="11">
        <v>0</v>
      </c>
      <c r="I84" s="14">
        <f>H84*100/H124</f>
        <v>0</v>
      </c>
      <c r="J84" s="15">
        <f t="shared" si="2"/>
        <v>0</v>
      </c>
      <c r="K84" s="12">
        <f t="shared" si="3"/>
        <v>0</v>
      </c>
      <c r="L84" s="11"/>
      <c r="M84" s="11"/>
    </row>
    <row r="85">
      <c r="B85" s="8">
        <v>78</v>
      </c>
      <c r="C85" s="10" t="s">
        <v>92</v>
      </c>
      <c r="D85" s="11">
        <v>0</v>
      </c>
      <c r="E85" s="14">
        <f>D85*100/D124</f>
        <v>0</v>
      </c>
      <c r="F85" s="11">
        <v>0</v>
      </c>
      <c r="G85" s="14">
        <f>F85*100/F124</f>
        <v>0</v>
      </c>
      <c r="H85" s="11">
        <v>0</v>
      </c>
      <c r="I85" s="14">
        <f>H85*100/H124</f>
        <v>0</v>
      </c>
      <c r="J85" s="15">
        <f t="shared" si="2"/>
        <v>0</v>
      </c>
      <c r="K85" s="12">
        <f t="shared" si="3"/>
        <v>0</v>
      </c>
      <c r="L85" s="11"/>
      <c r="M85" s="11"/>
    </row>
    <row r="86" ht="28.5">
      <c r="B86" s="8">
        <v>79</v>
      </c>
      <c r="C86" s="22" t="s">
        <v>93</v>
      </c>
      <c r="D86" s="11">
        <v>3</v>
      </c>
      <c r="E86" s="14">
        <f>D86*100/D124</f>
        <v>5.882352941176471</v>
      </c>
      <c r="F86" s="13">
        <v>3</v>
      </c>
      <c r="G86" s="14">
        <f>F86*100/F124</f>
        <v>6.25</v>
      </c>
      <c r="H86" s="11">
        <v>0</v>
      </c>
      <c r="I86" s="14">
        <f>H86*100/H124</f>
        <v>0</v>
      </c>
      <c r="J86" s="15">
        <f t="shared" si="2"/>
        <v>-3</v>
      </c>
      <c r="K86" s="12">
        <f t="shared" si="3"/>
        <v>-6.25</v>
      </c>
      <c r="L86" s="11"/>
      <c r="M86" s="11"/>
    </row>
    <row r="87">
      <c r="B87" s="8">
        <v>80</v>
      </c>
      <c r="C87" s="22" t="s">
        <v>94</v>
      </c>
      <c r="D87" s="11">
        <v>0</v>
      </c>
      <c r="E87" s="14">
        <f>D87*100/D124</f>
        <v>0</v>
      </c>
      <c r="F87" s="11">
        <v>0</v>
      </c>
      <c r="G87" s="14">
        <f>F87*100/F124</f>
        <v>0</v>
      </c>
      <c r="H87" s="11">
        <v>0</v>
      </c>
      <c r="I87" s="14">
        <f>H87*100/H124</f>
        <v>0</v>
      </c>
      <c r="J87" s="15">
        <f t="shared" si="2"/>
        <v>0</v>
      </c>
      <c r="K87" s="12">
        <f t="shared" si="3"/>
        <v>0</v>
      </c>
      <c r="L87" s="11"/>
      <c r="M87" s="11"/>
    </row>
    <row r="88">
      <c r="B88" s="8">
        <v>81</v>
      </c>
      <c r="C88" s="22" t="s">
        <v>95</v>
      </c>
      <c r="D88" s="11">
        <v>0</v>
      </c>
      <c r="E88" s="14">
        <f>D88*100/D124</f>
        <v>0</v>
      </c>
      <c r="F88" s="13">
        <v>0</v>
      </c>
      <c r="G88" s="14">
        <f>F88*100/F124</f>
        <v>0</v>
      </c>
      <c r="H88" s="11">
        <v>0</v>
      </c>
      <c r="I88" s="14">
        <f>H88*100/H124</f>
        <v>0</v>
      </c>
      <c r="J88" s="15">
        <f t="shared" si="2"/>
        <v>0</v>
      </c>
      <c r="K88" s="12">
        <f t="shared" si="3"/>
        <v>0</v>
      </c>
      <c r="L88" s="11"/>
      <c r="M88" s="11"/>
    </row>
    <row r="89">
      <c r="B89" s="8">
        <v>82</v>
      </c>
      <c r="C89" s="22" t="s">
        <v>96</v>
      </c>
      <c r="D89" s="11">
        <v>0</v>
      </c>
      <c r="E89" s="14">
        <f>D89*100/D124</f>
        <v>0</v>
      </c>
      <c r="F89" s="11">
        <v>0</v>
      </c>
      <c r="G89" s="14">
        <f>F89*100/F124</f>
        <v>0</v>
      </c>
      <c r="H89" s="11">
        <v>0</v>
      </c>
      <c r="I89" s="14">
        <f>H89*100/H124</f>
        <v>0</v>
      </c>
      <c r="J89" s="15">
        <f t="shared" si="2"/>
        <v>0</v>
      </c>
      <c r="K89" s="12">
        <f t="shared" si="3"/>
        <v>0</v>
      </c>
      <c r="L89" s="11"/>
      <c r="M89" s="11"/>
    </row>
    <row r="90">
      <c r="B90" s="8">
        <v>82</v>
      </c>
      <c r="C90" s="22" t="s">
        <v>97</v>
      </c>
      <c r="D90" s="11">
        <v>0</v>
      </c>
      <c r="E90" s="14">
        <f>D90*100/D124</f>
        <v>0</v>
      </c>
      <c r="F90" s="13">
        <v>0</v>
      </c>
      <c r="G90" s="14">
        <f>F90*100/F124</f>
        <v>0</v>
      </c>
      <c r="H90" s="11">
        <v>0</v>
      </c>
      <c r="I90" s="14">
        <f>H90*100/H124</f>
        <v>0</v>
      </c>
      <c r="J90" s="15">
        <f t="shared" si="2"/>
        <v>0</v>
      </c>
      <c r="K90" s="12">
        <f t="shared" si="3"/>
        <v>0</v>
      </c>
      <c r="L90" s="11"/>
      <c r="M90" s="11"/>
    </row>
    <row r="91" ht="28.5">
      <c r="B91" s="8">
        <v>84</v>
      </c>
      <c r="C91" s="23" t="s">
        <v>98</v>
      </c>
      <c r="D91" s="11">
        <v>1</v>
      </c>
      <c r="E91" s="14">
        <f>D91*100/D124</f>
        <v>1.9607843137254901</v>
      </c>
      <c r="F91" s="11">
        <v>1</v>
      </c>
      <c r="G91" s="14">
        <f>F91*100/F124</f>
        <v>2.0833333333333335</v>
      </c>
      <c r="H91" s="11">
        <v>0</v>
      </c>
      <c r="I91" s="14">
        <f>H91*100/H124</f>
        <v>0</v>
      </c>
      <c r="J91" s="15">
        <f t="shared" si="2"/>
        <v>-1</v>
      </c>
      <c r="K91" s="12">
        <f t="shared" si="3"/>
        <v>-2.0833333333333335</v>
      </c>
      <c r="L91" s="11"/>
      <c r="M91" s="11"/>
    </row>
    <row r="92">
      <c r="B92" s="8">
        <v>85</v>
      </c>
      <c r="C92" s="22" t="s">
        <v>99</v>
      </c>
      <c r="D92" s="11">
        <v>0</v>
      </c>
      <c r="E92" s="14">
        <f>D92*100/D124</f>
        <v>0</v>
      </c>
      <c r="F92" s="13">
        <v>0</v>
      </c>
      <c r="G92" s="14">
        <f>F92*100/F124</f>
        <v>0</v>
      </c>
      <c r="H92" s="11">
        <v>0</v>
      </c>
      <c r="I92" s="14">
        <f>H92*100/H124</f>
        <v>0</v>
      </c>
      <c r="J92" s="15">
        <f t="shared" si="2"/>
        <v>0</v>
      </c>
      <c r="K92" s="12">
        <f t="shared" si="3"/>
        <v>0</v>
      </c>
      <c r="L92" s="11"/>
      <c r="M92" s="11"/>
    </row>
    <row r="93">
      <c r="B93" s="8">
        <v>86</v>
      </c>
      <c r="C93" s="22" t="s">
        <v>100</v>
      </c>
      <c r="D93" s="11">
        <v>0</v>
      </c>
      <c r="E93" s="14">
        <f>D93*100/D124</f>
        <v>0</v>
      </c>
      <c r="F93" s="11">
        <v>0</v>
      </c>
      <c r="G93" s="14">
        <f>F93*100/F124</f>
        <v>0</v>
      </c>
      <c r="H93" s="11">
        <v>0</v>
      </c>
      <c r="I93" s="14">
        <f>H93*100/H124</f>
        <v>0</v>
      </c>
      <c r="J93" s="15">
        <f t="shared" si="2"/>
        <v>0</v>
      </c>
      <c r="K93" s="12">
        <f t="shared" si="3"/>
        <v>0</v>
      </c>
      <c r="L93" s="11"/>
      <c r="M93" s="11"/>
    </row>
    <row r="94" ht="28.5">
      <c r="B94" s="8">
        <v>87</v>
      </c>
      <c r="C94" s="10" t="s">
        <v>101</v>
      </c>
      <c r="D94" s="11">
        <v>0</v>
      </c>
      <c r="E94" s="14">
        <f>D94*100/D124</f>
        <v>0</v>
      </c>
      <c r="F94" s="13">
        <v>0</v>
      </c>
      <c r="G94" s="14">
        <f>F94*100/F124</f>
        <v>0</v>
      </c>
      <c r="H94" s="11">
        <v>0</v>
      </c>
      <c r="I94" s="14">
        <f>H94*100/H124</f>
        <v>0</v>
      </c>
      <c r="J94" s="15">
        <f t="shared" si="2"/>
        <v>0</v>
      </c>
      <c r="K94" s="12">
        <f t="shared" si="3"/>
        <v>0</v>
      </c>
      <c r="L94" s="11"/>
      <c r="M94" s="11"/>
    </row>
    <row r="95">
      <c r="B95" s="8">
        <v>88</v>
      </c>
      <c r="C95" s="10" t="s">
        <v>102</v>
      </c>
      <c r="D95" s="11">
        <v>0</v>
      </c>
      <c r="E95" s="14">
        <f>D95*100/D124</f>
        <v>0</v>
      </c>
      <c r="F95" s="11">
        <v>0</v>
      </c>
      <c r="G95" s="14">
        <f>F95*100/F124</f>
        <v>0</v>
      </c>
      <c r="H95" s="11">
        <v>0</v>
      </c>
      <c r="I95" s="14">
        <f>H95*100/H124</f>
        <v>0</v>
      </c>
      <c r="J95" s="15">
        <f t="shared" si="2"/>
        <v>0</v>
      </c>
      <c r="K95" s="12">
        <f t="shared" si="3"/>
        <v>0</v>
      </c>
      <c r="L95" s="11"/>
      <c r="M95" s="11"/>
    </row>
    <row r="96" ht="28.5">
      <c r="B96" s="8">
        <v>89</v>
      </c>
      <c r="C96" s="22" t="s">
        <v>103</v>
      </c>
      <c r="D96" s="11">
        <v>0</v>
      </c>
      <c r="E96" s="14">
        <f>D96*100/D124</f>
        <v>0</v>
      </c>
      <c r="F96" s="13">
        <v>0</v>
      </c>
      <c r="G96" s="14">
        <f>F96*100/F124</f>
        <v>0</v>
      </c>
      <c r="H96" s="11">
        <v>0</v>
      </c>
      <c r="I96" s="14">
        <f>H96*100/H124</f>
        <v>0</v>
      </c>
      <c r="J96" s="15">
        <f t="shared" si="2"/>
        <v>0</v>
      </c>
      <c r="K96" s="12">
        <f t="shared" si="3"/>
        <v>0</v>
      </c>
      <c r="L96" s="11"/>
      <c r="M96" s="11"/>
    </row>
    <row r="97">
      <c r="B97" s="8">
        <v>90</v>
      </c>
      <c r="C97" s="22" t="s">
        <v>104</v>
      </c>
      <c r="D97" s="11">
        <v>0</v>
      </c>
      <c r="E97" s="14">
        <f>D97*100/D124</f>
        <v>0</v>
      </c>
      <c r="F97" s="11">
        <v>0</v>
      </c>
      <c r="G97" s="14">
        <f>F97*100/F124</f>
        <v>0</v>
      </c>
      <c r="H97" s="11">
        <v>0</v>
      </c>
      <c r="I97" s="14">
        <f>H97*100/H124</f>
        <v>0</v>
      </c>
      <c r="J97" s="15">
        <f t="shared" si="2"/>
        <v>0</v>
      </c>
      <c r="K97" s="12">
        <f t="shared" si="3"/>
        <v>0</v>
      </c>
      <c r="L97" s="11"/>
      <c r="M97" s="11"/>
    </row>
    <row r="98">
      <c r="B98" s="8">
        <v>91</v>
      </c>
      <c r="C98" s="22" t="s">
        <v>105</v>
      </c>
      <c r="D98" s="11">
        <v>0</v>
      </c>
      <c r="E98" s="14">
        <f>D98*100/D124</f>
        <v>0</v>
      </c>
      <c r="F98" s="13">
        <v>0</v>
      </c>
      <c r="G98" s="14">
        <f>F98*100/F124</f>
        <v>0</v>
      </c>
      <c r="H98" s="11">
        <v>0</v>
      </c>
      <c r="I98" s="14">
        <f>H98*100/H124</f>
        <v>0</v>
      </c>
      <c r="J98" s="15">
        <f t="shared" si="2"/>
        <v>0</v>
      </c>
      <c r="K98" s="12">
        <f t="shared" si="3"/>
        <v>0</v>
      </c>
      <c r="L98" s="11"/>
      <c r="M98" s="11"/>
    </row>
    <row r="99">
      <c r="B99" s="8">
        <v>92</v>
      </c>
      <c r="C99" s="22" t="s">
        <v>106</v>
      </c>
      <c r="D99" s="11">
        <v>0</v>
      </c>
      <c r="E99" s="14">
        <f>D99*100/D124</f>
        <v>0</v>
      </c>
      <c r="F99" s="11">
        <v>0</v>
      </c>
      <c r="G99" s="14">
        <f>F99*100/F124</f>
        <v>0</v>
      </c>
      <c r="H99" s="11">
        <v>0</v>
      </c>
      <c r="I99" s="14">
        <f>H99*100/H124</f>
        <v>0</v>
      </c>
      <c r="J99" s="15">
        <f t="shared" si="2"/>
        <v>0</v>
      </c>
      <c r="K99" s="12">
        <f t="shared" si="3"/>
        <v>0</v>
      </c>
      <c r="L99" s="11"/>
      <c r="M99" s="11"/>
    </row>
    <row r="100">
      <c r="B100" s="8">
        <v>93</v>
      </c>
      <c r="C100" s="22" t="s">
        <v>107</v>
      </c>
      <c r="D100" s="11">
        <v>1</v>
      </c>
      <c r="E100" s="14">
        <f>D100*100/D124</f>
        <v>1.9607843137254901</v>
      </c>
      <c r="F100" s="13">
        <v>1</v>
      </c>
      <c r="G100" s="14">
        <f>F100*100/F124</f>
        <v>2.0833333333333335</v>
      </c>
      <c r="H100" s="11">
        <v>0</v>
      </c>
      <c r="I100" s="14">
        <f>H100*100/H124</f>
        <v>0</v>
      </c>
      <c r="J100" s="15">
        <f t="shared" si="2"/>
        <v>-1</v>
      </c>
      <c r="K100" s="12">
        <f t="shared" si="3"/>
        <v>-2.0833333333333335</v>
      </c>
      <c r="L100" s="11"/>
      <c r="M100" s="11"/>
    </row>
    <row r="101">
      <c r="B101" s="8">
        <v>94</v>
      </c>
      <c r="C101" s="22" t="s">
        <v>108</v>
      </c>
      <c r="D101" s="11">
        <v>0</v>
      </c>
      <c r="E101" s="14">
        <f>D101*100/D124</f>
        <v>0</v>
      </c>
      <c r="F101" s="11">
        <v>0</v>
      </c>
      <c r="G101" s="14">
        <f>F101*100/F124</f>
        <v>0</v>
      </c>
      <c r="H101" s="11">
        <v>0</v>
      </c>
      <c r="I101" s="14">
        <f>H101*100/H124</f>
        <v>0</v>
      </c>
      <c r="J101" s="15">
        <f t="shared" si="2"/>
        <v>0</v>
      </c>
      <c r="K101" s="12">
        <f t="shared" si="3"/>
        <v>0</v>
      </c>
      <c r="L101" s="11"/>
      <c r="M101" s="11"/>
    </row>
    <row r="102">
      <c r="B102" s="8">
        <v>95</v>
      </c>
      <c r="C102" s="22" t="s">
        <v>109</v>
      </c>
      <c r="D102" s="11">
        <v>0</v>
      </c>
      <c r="E102" s="14">
        <f>D102*100/D124</f>
        <v>0</v>
      </c>
      <c r="F102" s="13">
        <v>0</v>
      </c>
      <c r="G102" s="14">
        <f>F102*100/F124</f>
        <v>0</v>
      </c>
      <c r="H102" s="11">
        <v>0</v>
      </c>
      <c r="I102" s="14">
        <f>H102*100/H124</f>
        <v>0</v>
      </c>
      <c r="J102" s="15">
        <f t="shared" si="2"/>
        <v>0</v>
      </c>
      <c r="K102" s="12">
        <f t="shared" si="3"/>
        <v>0</v>
      </c>
      <c r="L102" s="11"/>
      <c r="M102" s="11"/>
    </row>
    <row r="103">
      <c r="B103" s="8">
        <v>96</v>
      </c>
      <c r="C103" s="22" t="s">
        <v>110</v>
      </c>
      <c r="D103" s="11">
        <v>0</v>
      </c>
      <c r="E103" s="14">
        <f>D103*100/D124</f>
        <v>0</v>
      </c>
      <c r="F103" s="11">
        <v>0</v>
      </c>
      <c r="G103" s="14">
        <f>F103*100/F124</f>
        <v>0</v>
      </c>
      <c r="H103" s="11">
        <v>0</v>
      </c>
      <c r="I103" s="14">
        <f>H103*100/H124</f>
        <v>0</v>
      </c>
      <c r="J103" s="15">
        <f t="shared" si="2"/>
        <v>0</v>
      </c>
      <c r="K103" s="12">
        <f t="shared" si="3"/>
        <v>0</v>
      </c>
      <c r="L103" s="11"/>
      <c r="M103" s="11"/>
    </row>
    <row r="104" ht="28.5">
      <c r="B104" s="8">
        <v>97</v>
      </c>
      <c r="C104" s="22" t="s">
        <v>111</v>
      </c>
      <c r="D104" s="11">
        <v>0</v>
      </c>
      <c r="E104" s="12">
        <f>D104*100/D124</f>
        <v>0</v>
      </c>
      <c r="F104" s="13">
        <v>0</v>
      </c>
      <c r="G104" s="14">
        <f>F104*100/F124</f>
        <v>0</v>
      </c>
      <c r="H104" s="11">
        <v>0</v>
      </c>
      <c r="I104" s="12">
        <f>H104*100/H124</f>
        <v>0</v>
      </c>
      <c r="J104" s="15">
        <f t="shared" si="2"/>
        <v>0</v>
      </c>
      <c r="K104" s="12">
        <f t="shared" si="3"/>
        <v>0</v>
      </c>
      <c r="L104" s="11"/>
      <c r="M104" s="11"/>
    </row>
    <row r="105">
      <c r="B105" s="8">
        <v>98</v>
      </c>
      <c r="C105" s="22" t="s">
        <v>112</v>
      </c>
      <c r="D105" s="11">
        <v>0</v>
      </c>
      <c r="E105" s="14">
        <f>D105*100/D124</f>
        <v>0</v>
      </c>
      <c r="F105" s="11">
        <v>0</v>
      </c>
      <c r="G105" s="14">
        <f>F105*100/F124</f>
        <v>0</v>
      </c>
      <c r="H105" s="11">
        <v>0</v>
      </c>
      <c r="I105" s="14">
        <f>H105*100/H124</f>
        <v>0</v>
      </c>
      <c r="J105" s="15">
        <f t="shared" si="2"/>
        <v>0</v>
      </c>
      <c r="K105" s="12">
        <f t="shared" si="3"/>
        <v>0</v>
      </c>
      <c r="L105" s="11"/>
      <c r="M105" s="11"/>
    </row>
    <row r="106" ht="57">
      <c r="B106" s="8">
        <v>99</v>
      </c>
      <c r="C106" s="22" t="s">
        <v>113</v>
      </c>
      <c r="D106" s="11">
        <v>1</v>
      </c>
      <c r="E106" s="14">
        <f>D106*100/D124</f>
        <v>1.9607843137254901</v>
      </c>
      <c r="F106" s="13">
        <v>1</v>
      </c>
      <c r="G106" s="14">
        <f>F106*100/F124</f>
        <v>2.0833333333333335</v>
      </c>
      <c r="H106" s="11">
        <v>1</v>
      </c>
      <c r="I106" s="14">
        <f>H106*100/H124</f>
        <v>3.5714285714285716</v>
      </c>
      <c r="J106" s="15">
        <f t="shared" ref="J106:J123" si="4">H106-F106</f>
        <v>0</v>
      </c>
      <c r="K106" s="12">
        <f t="shared" ref="K106:K123" si="5">I106-G106</f>
        <v>1.4880952380952381</v>
      </c>
      <c r="L106" s="11" t="s">
        <v>14</v>
      </c>
      <c r="M106" s="11" t="s">
        <v>15</v>
      </c>
    </row>
    <row r="107">
      <c r="B107" s="8">
        <v>100</v>
      </c>
      <c r="C107" s="22" t="s">
        <v>114</v>
      </c>
      <c r="D107" s="11">
        <v>0</v>
      </c>
      <c r="E107" s="14">
        <f>D107*100/D124</f>
        <v>0</v>
      </c>
      <c r="F107" s="11">
        <v>0</v>
      </c>
      <c r="G107" s="14">
        <f>F107*100/F124</f>
        <v>0</v>
      </c>
      <c r="H107" s="11">
        <v>0</v>
      </c>
      <c r="I107" s="14">
        <f>H107*100/H124</f>
        <v>0</v>
      </c>
      <c r="J107" s="15">
        <f t="shared" si="4"/>
        <v>0</v>
      </c>
      <c r="K107" s="12">
        <f t="shared" si="5"/>
        <v>0</v>
      </c>
      <c r="L107" s="11"/>
      <c r="M107" s="11"/>
    </row>
    <row r="108">
      <c r="B108" s="8">
        <v>101</v>
      </c>
      <c r="C108" s="22" t="s">
        <v>115</v>
      </c>
      <c r="D108" s="11">
        <v>0</v>
      </c>
      <c r="E108" s="14">
        <f>D108*100/D124</f>
        <v>0</v>
      </c>
      <c r="F108" s="13">
        <v>0</v>
      </c>
      <c r="G108" s="14">
        <f>F108*100/F124</f>
        <v>0</v>
      </c>
      <c r="H108" s="11">
        <v>0</v>
      </c>
      <c r="I108" s="14">
        <f>H108*100/H124</f>
        <v>0</v>
      </c>
      <c r="J108" s="15">
        <f t="shared" si="4"/>
        <v>0</v>
      </c>
      <c r="K108" s="12">
        <f t="shared" si="5"/>
        <v>0</v>
      </c>
      <c r="L108" s="11"/>
      <c r="M108" s="11"/>
    </row>
    <row r="109" ht="28.5">
      <c r="B109" s="8">
        <v>102</v>
      </c>
      <c r="C109" s="22" t="s">
        <v>116</v>
      </c>
      <c r="D109" s="11">
        <v>1</v>
      </c>
      <c r="E109" s="14">
        <f>D109*100/D124</f>
        <v>1.9607843137254901</v>
      </c>
      <c r="F109" s="11">
        <v>1</v>
      </c>
      <c r="G109" s="14">
        <f>F109*100/F124</f>
        <v>2.0833333333333335</v>
      </c>
      <c r="H109" s="11">
        <v>0</v>
      </c>
      <c r="I109" s="14">
        <f>H109*100/H124</f>
        <v>0</v>
      </c>
      <c r="J109" s="15">
        <f t="shared" si="4"/>
        <v>-1</v>
      </c>
      <c r="K109" s="12">
        <f t="shared" si="5"/>
        <v>-2.0833333333333335</v>
      </c>
      <c r="L109" s="11"/>
      <c r="M109" s="11"/>
    </row>
    <row r="110" s="24" customFormat="1" ht="28.5">
      <c r="B110" s="8">
        <v>102</v>
      </c>
      <c r="C110" s="10" t="s">
        <v>117</v>
      </c>
      <c r="D110" s="11">
        <v>0</v>
      </c>
      <c r="E110" s="25">
        <v>0</v>
      </c>
      <c r="F110" s="13">
        <v>0</v>
      </c>
      <c r="G110" s="14">
        <f>F110*100/F124</f>
        <v>0</v>
      </c>
      <c r="H110" s="11">
        <v>0</v>
      </c>
      <c r="I110" s="14">
        <f>H110*100/H124</f>
        <v>0</v>
      </c>
      <c r="J110" s="26">
        <f t="shared" si="4"/>
        <v>0</v>
      </c>
      <c r="K110" s="27">
        <f t="shared" si="5"/>
        <v>0</v>
      </c>
      <c r="L110" s="28"/>
      <c r="M110" s="28"/>
    </row>
    <row r="111">
      <c r="B111" s="8">
        <v>103</v>
      </c>
      <c r="C111" s="10" t="s">
        <v>118</v>
      </c>
      <c r="D111" s="11">
        <v>0</v>
      </c>
      <c r="E111" s="14">
        <f>D111*100/D124</f>
        <v>0</v>
      </c>
      <c r="F111" s="11">
        <v>0</v>
      </c>
      <c r="G111" s="14">
        <f>F111*100/F124</f>
        <v>0</v>
      </c>
      <c r="H111" s="11">
        <v>0</v>
      </c>
      <c r="I111" s="14">
        <f>H111*100/H124</f>
        <v>0</v>
      </c>
      <c r="J111" s="15">
        <f t="shared" si="4"/>
        <v>0</v>
      </c>
      <c r="K111" s="12">
        <f t="shared" si="5"/>
        <v>0</v>
      </c>
      <c r="L111" s="11"/>
      <c r="M111" s="11"/>
    </row>
    <row r="112">
      <c r="B112" s="8">
        <v>104</v>
      </c>
      <c r="C112" s="10" t="s">
        <v>119</v>
      </c>
      <c r="D112" s="11">
        <v>0</v>
      </c>
      <c r="E112" s="14">
        <f>D112*100/D124</f>
        <v>0</v>
      </c>
      <c r="F112" s="13">
        <v>0</v>
      </c>
      <c r="G112" s="14">
        <f>F112*100/F124</f>
        <v>0</v>
      </c>
      <c r="H112" s="11">
        <v>0</v>
      </c>
      <c r="I112" s="14">
        <f>H112*100/H124</f>
        <v>0</v>
      </c>
      <c r="J112" s="15">
        <f t="shared" si="4"/>
        <v>0</v>
      </c>
      <c r="K112" s="12">
        <f t="shared" si="5"/>
        <v>0</v>
      </c>
      <c r="L112" s="21"/>
      <c r="M112" s="21"/>
    </row>
    <row r="113">
      <c r="B113" s="8">
        <v>105</v>
      </c>
      <c r="C113" s="22" t="s">
        <v>120</v>
      </c>
      <c r="D113" s="11">
        <v>0</v>
      </c>
      <c r="E113" s="14">
        <f>D113*100/D124</f>
        <v>0</v>
      </c>
      <c r="F113" s="11">
        <v>0</v>
      </c>
      <c r="G113" s="14">
        <f>F113*100/F124</f>
        <v>0</v>
      </c>
      <c r="H113" s="11">
        <v>1</v>
      </c>
      <c r="I113" s="14">
        <f>H113*100/H124</f>
        <v>3.5714285714285716</v>
      </c>
      <c r="J113" s="15">
        <f t="shared" si="4"/>
        <v>1</v>
      </c>
      <c r="K113" s="12">
        <f t="shared" si="5"/>
        <v>3.5714285714285716</v>
      </c>
      <c r="L113" s="11"/>
      <c r="M113" s="11"/>
    </row>
    <row r="114">
      <c r="B114" s="8">
        <v>106</v>
      </c>
      <c r="C114" s="22" t="s">
        <v>121</v>
      </c>
      <c r="D114" s="11">
        <v>0</v>
      </c>
      <c r="E114" s="14">
        <f>D114*100/D124</f>
        <v>0</v>
      </c>
      <c r="F114" s="13">
        <v>0</v>
      </c>
      <c r="G114" s="14">
        <f>F114*100/F124</f>
        <v>0</v>
      </c>
      <c r="H114" s="11">
        <v>0</v>
      </c>
      <c r="I114" s="14">
        <f>H114*100/H124</f>
        <v>0</v>
      </c>
      <c r="J114" s="15">
        <f t="shared" si="4"/>
        <v>0</v>
      </c>
      <c r="K114" s="12">
        <f t="shared" si="5"/>
        <v>0</v>
      </c>
      <c r="L114" s="11"/>
      <c r="M114" s="11"/>
    </row>
    <row r="115" ht="28.5">
      <c r="B115" s="8">
        <v>107</v>
      </c>
      <c r="C115" s="22" t="s">
        <v>122</v>
      </c>
      <c r="D115" s="11">
        <v>1</v>
      </c>
      <c r="E115" s="14">
        <f>D115*100/D124</f>
        <v>1.9607843137254901</v>
      </c>
      <c r="F115" s="11">
        <v>1</v>
      </c>
      <c r="G115" s="14">
        <f>F115*100/F124</f>
        <v>2.0833333333333335</v>
      </c>
      <c r="H115" s="11">
        <v>0</v>
      </c>
      <c r="I115" s="14">
        <f>H115*100/H124</f>
        <v>0</v>
      </c>
      <c r="J115" s="15">
        <f t="shared" si="4"/>
        <v>-1</v>
      </c>
      <c r="K115" s="12">
        <f t="shared" si="5"/>
        <v>-2.0833333333333335</v>
      </c>
      <c r="M115" s="11"/>
    </row>
    <row r="116">
      <c r="B116" s="8">
        <v>108</v>
      </c>
      <c r="C116" s="10" t="s">
        <v>123</v>
      </c>
      <c r="D116" s="11">
        <v>12</v>
      </c>
      <c r="E116" s="14">
        <f>D116*100/D124</f>
        <v>23.529411764705884</v>
      </c>
      <c r="F116" s="13">
        <v>12</v>
      </c>
      <c r="G116" s="14">
        <f>F116*100/F124</f>
        <v>25</v>
      </c>
      <c r="H116" s="11">
        <v>2</v>
      </c>
      <c r="I116" s="14">
        <f>H116*100/H124</f>
        <v>7.1428571428571432</v>
      </c>
      <c r="J116" s="15">
        <f t="shared" si="4"/>
        <v>-10</v>
      </c>
      <c r="K116" s="12">
        <f t="shared" si="5"/>
        <v>-17.857142857142858</v>
      </c>
      <c r="L116" s="11"/>
      <c r="M116" s="11"/>
    </row>
    <row r="117">
      <c r="B117" s="8">
        <v>109</v>
      </c>
      <c r="C117" s="10" t="s">
        <v>124</v>
      </c>
      <c r="D117" s="11">
        <v>1</v>
      </c>
      <c r="E117" s="14">
        <f>D117*100/D124</f>
        <v>1.9607843137254901</v>
      </c>
      <c r="F117" s="11">
        <v>1</v>
      </c>
      <c r="G117" s="14">
        <f>F117*100/F124</f>
        <v>2.0833333333333335</v>
      </c>
      <c r="H117" s="11">
        <v>0</v>
      </c>
      <c r="I117" s="14">
        <f>H117*100/H124</f>
        <v>0</v>
      </c>
      <c r="J117" s="15">
        <f t="shared" si="4"/>
        <v>-1</v>
      </c>
      <c r="K117" s="12">
        <f t="shared" si="5"/>
        <v>-2.0833333333333335</v>
      </c>
      <c r="L117" s="11"/>
      <c r="M117" s="11"/>
    </row>
    <row r="118" ht="42.75">
      <c r="B118" s="8">
        <v>110</v>
      </c>
      <c r="C118" s="10" t="s">
        <v>125</v>
      </c>
      <c r="D118" s="11">
        <v>0</v>
      </c>
      <c r="E118" s="14">
        <f>D118*100/D124</f>
        <v>0</v>
      </c>
      <c r="F118" s="13">
        <v>0</v>
      </c>
      <c r="G118" s="14">
        <f>F118*100/F124</f>
        <v>0</v>
      </c>
      <c r="H118" s="11">
        <v>0</v>
      </c>
      <c r="I118" s="14">
        <f>H118*100/H124</f>
        <v>0</v>
      </c>
      <c r="J118" s="15">
        <f t="shared" si="4"/>
        <v>0</v>
      </c>
      <c r="K118" s="12">
        <f t="shared" si="5"/>
        <v>0</v>
      </c>
      <c r="L118" s="11"/>
      <c r="M118" s="11"/>
    </row>
    <row r="119" ht="28.5">
      <c r="B119" s="8">
        <v>111</v>
      </c>
      <c r="C119" s="10" t="s">
        <v>126</v>
      </c>
      <c r="D119" s="11">
        <v>0</v>
      </c>
      <c r="E119" s="14">
        <f>D119*100/D124</f>
        <v>0</v>
      </c>
      <c r="F119" s="11">
        <v>0</v>
      </c>
      <c r="G119" s="14">
        <f>F119*100/F124</f>
        <v>0</v>
      </c>
      <c r="H119" s="11">
        <v>2</v>
      </c>
      <c r="I119" s="14">
        <f>H119*100/H124</f>
        <v>7.1428571428571432</v>
      </c>
      <c r="J119" s="15">
        <f t="shared" si="4"/>
        <v>2</v>
      </c>
      <c r="K119" s="12">
        <f t="shared" si="5"/>
        <v>7.1428571428571432</v>
      </c>
      <c r="L119" s="11"/>
      <c r="M119" s="11"/>
    </row>
    <row r="120" ht="28.5">
      <c r="B120" s="8">
        <v>112</v>
      </c>
      <c r="C120" s="22" t="s">
        <v>127</v>
      </c>
      <c r="D120" s="11">
        <v>0</v>
      </c>
      <c r="E120" s="14">
        <f>D120*100/D124</f>
        <v>0</v>
      </c>
      <c r="F120" s="13">
        <v>0</v>
      </c>
      <c r="G120" s="14">
        <f>F120*100/F124</f>
        <v>0</v>
      </c>
      <c r="H120" s="11">
        <v>0</v>
      </c>
      <c r="I120" s="14">
        <f>H120*100/H124</f>
        <v>0</v>
      </c>
      <c r="J120" s="15">
        <f t="shared" si="4"/>
        <v>0</v>
      </c>
      <c r="K120" s="12">
        <f t="shared" si="5"/>
        <v>0</v>
      </c>
      <c r="L120" s="11"/>
      <c r="M120" s="11"/>
    </row>
    <row r="121">
      <c r="B121" s="8">
        <v>113</v>
      </c>
      <c r="C121" s="22" t="s">
        <v>128</v>
      </c>
      <c r="D121" s="11">
        <v>0</v>
      </c>
      <c r="E121" s="14">
        <f>D121*100/D124</f>
        <v>0</v>
      </c>
      <c r="F121" s="11">
        <v>0</v>
      </c>
      <c r="G121" s="14">
        <f>F121*100/F124</f>
        <v>0</v>
      </c>
      <c r="H121" s="11">
        <v>0</v>
      </c>
      <c r="I121" s="14">
        <f>H121*100/H124</f>
        <v>0</v>
      </c>
      <c r="J121" s="15">
        <f t="shared" si="4"/>
        <v>0</v>
      </c>
      <c r="K121" s="12">
        <f t="shared" si="5"/>
        <v>0</v>
      </c>
      <c r="L121" s="11"/>
      <c r="M121" s="11"/>
    </row>
    <row r="122">
      <c r="B122" s="8">
        <v>114</v>
      </c>
      <c r="C122" s="10" t="s">
        <v>129</v>
      </c>
      <c r="D122" s="11">
        <v>0</v>
      </c>
      <c r="E122" s="14">
        <f>D122*100/D124</f>
        <v>0</v>
      </c>
      <c r="F122" s="13">
        <v>0</v>
      </c>
      <c r="G122" s="14">
        <f>F122*100/F124</f>
        <v>0</v>
      </c>
      <c r="H122" s="11">
        <v>0</v>
      </c>
      <c r="I122" s="14">
        <f>H122*100/H124</f>
        <v>0</v>
      </c>
      <c r="J122" s="15">
        <f t="shared" si="4"/>
        <v>0</v>
      </c>
      <c r="K122" s="12">
        <f t="shared" si="5"/>
        <v>0</v>
      </c>
      <c r="L122" s="11"/>
      <c r="M122" s="11"/>
    </row>
    <row r="123" ht="28.5">
      <c r="B123" s="8">
        <v>115</v>
      </c>
      <c r="C123" s="10" t="s">
        <v>130</v>
      </c>
      <c r="D123" s="11">
        <v>0</v>
      </c>
      <c r="E123" s="14">
        <f>D123*100/D124</f>
        <v>0</v>
      </c>
      <c r="F123" s="11">
        <v>0</v>
      </c>
      <c r="G123" s="14">
        <f>F123*100/F124</f>
        <v>0</v>
      </c>
      <c r="H123" s="11">
        <v>0</v>
      </c>
      <c r="I123" s="14">
        <f>H123*100/H124</f>
        <v>0</v>
      </c>
      <c r="J123" s="15">
        <f t="shared" si="4"/>
        <v>0</v>
      </c>
      <c r="K123" s="12">
        <f t="shared" si="5"/>
        <v>0</v>
      </c>
      <c r="L123" s="11"/>
      <c r="M123" s="11"/>
    </row>
    <row r="124" ht="15.75" customHeight="1">
      <c r="B124" s="29" t="s">
        <v>131</v>
      </c>
      <c r="C124" s="30"/>
      <c r="D124" s="8">
        <f>D8+D9+D10+D11+D12+D13+D14+D15+D16+D17+D18+D19+D20+D21+D22+D23+D24+D25+D27+D28+D29+D31+D32+D33+D34+D35+D36+D37+D38+D39+D40+D41+D42+D43+D44+D45+D46+D47+D48+D49+D50+D51+D52+D54+D55+D56+D57+D58+D59+D60+D61+D63+D62+D64+D65+D66+D67+D68+D69+D70+D71+D72+D73+D74+D75+D76+D77+D78+D79+D80+D81+D82+D83+D84+D85+D86+D87+D88+D89+D90+D91+D92+D93+D94+D95+D96+D97+D98+D99+D100+D101+D102+D103+D104+D105+D106+D107+D108+D110+D111+D112+D113+D114+D115+D116+D117+D118+D119+D120+D121+D122+D123+D26+D30+D53+D109</f>
        <v>51</v>
      </c>
      <c r="E124" s="11"/>
      <c r="F124" s="9">
        <f>F8+F9+F10+F11+F12+F13+F14+F15+F16+F17+F18+F19+F20+F21+F22+F23+F24+F25+F27+F28+F29+F31+F32+F33+F35+F34+F36+F37+F38+F39+F40+F41+F42+F43+F44+F45+F46+F47+F48+F49+F50+F51+F52+F54+F55+F56+F57+F58+F59+F60+F61+F62+F63+F64+F65+F66+F67+F68+F69+F70+F71+F72+F73+F74+F75+F76+F77+F78+F79+F80+F81+F82+F83+F84+F85+F86+F87+F88+F89+F90+F91+F92+F93+F94+F95+F96+F97+F98+F99+F100+F101+F102+F103+F104+F105+F106+F107+F108+F110+F111+F112+F113+F114+F115+F116+C127+F117+F118+F119+F120+F121+D121+F122+F123+F109</f>
        <v>48</v>
      </c>
      <c r="G124" s="11"/>
      <c r="H124" s="8">
        <f>H8+H9+H10+H11+H12+H13+H14+H15+H16+H17+H18+H19+H20+H21+H22+H23+H24+H25+H27+H28+H29+H31+H32+H33+H34+H35+H36+H37+H38+H39+H40+H41+H42+H43+H44+H45+H46+H47+H48+H49+H50+H51+H52+H54+H55+H56+H58+H57+H59+H60+H61+H62+H63+H64+H65+H66+H67+H68+H69+H70+H71+H72+H73+H74+H75+H76+H77+H78+H79+H80+H81+H82+H83+H84+H85+H86+H87+H88+H89+H90+H91+H92+H93+H94+H95+H96+H97+H98+H99+H100+H101+H102+H103+H104+H105+H106+H107+H108+H110+H111+H112+H113+H114+H115+H116+H117+H118+H119+H120+H121+H122+H26+H30+H53+H109</f>
        <v>28</v>
      </c>
      <c r="I124" s="11"/>
      <c r="J124" s="11"/>
      <c r="K124" s="11"/>
      <c r="L124" s="11"/>
      <c r="M124" s="11"/>
    </row>
    <row r="125">
      <c r="B125" s="31"/>
      <c r="C125" s="31"/>
      <c r="D125" s="31"/>
      <c r="E125" s="31"/>
      <c r="F125" s="32"/>
      <c r="G125" s="31"/>
      <c r="H125" s="31"/>
      <c r="I125" s="31"/>
      <c r="J125" s="31"/>
      <c r="K125" s="31"/>
      <c r="L125" s="31"/>
      <c r="M125" s="31"/>
    </row>
    <row r="126">
      <c r="B126" s="31"/>
      <c r="C126" s="33"/>
      <c r="D126" s="31"/>
      <c r="E126" s="31"/>
      <c r="F126" s="32"/>
      <c r="G126" s="31"/>
      <c r="H126" s="31"/>
      <c r="I126" s="31"/>
      <c r="J126" s="31"/>
      <c r="K126" s="31"/>
      <c r="L126" s="31"/>
      <c r="M126" s="31"/>
    </row>
    <row r="127">
      <c r="B127" s="31"/>
      <c r="C127" s="34"/>
      <c r="D127" s="31"/>
      <c r="E127" s="31"/>
      <c r="F127" s="32"/>
      <c r="G127" s="31"/>
      <c r="H127" s="31"/>
      <c r="I127" s="31"/>
      <c r="J127" s="31"/>
      <c r="K127" s="31"/>
      <c r="L127" s="31"/>
      <c r="M127" s="31"/>
    </row>
    <row r="128">
      <c r="B128" s="31"/>
      <c r="C128" s="31"/>
      <c r="D128" s="31"/>
      <c r="E128" s="31"/>
      <c r="F128" s="32"/>
      <c r="G128" s="31"/>
      <c r="H128" s="31"/>
      <c r="I128" s="31"/>
      <c r="J128" s="31"/>
      <c r="K128" s="31"/>
      <c r="L128" s="31"/>
      <c r="M128" s="31"/>
    </row>
    <row r="129">
      <c r="B129" s="31"/>
      <c r="C129" s="31"/>
      <c r="D129" s="31"/>
      <c r="E129" s="31"/>
      <c r="F129" s="32"/>
      <c r="G129" s="31"/>
      <c r="H129" s="31"/>
      <c r="I129" s="31"/>
      <c r="J129" s="31"/>
      <c r="K129" s="31"/>
      <c r="L129" s="31"/>
      <c r="M129" s="31"/>
    </row>
    <row r="130">
      <c r="B130" s="31"/>
      <c r="C130" s="31"/>
      <c r="D130" s="31"/>
      <c r="E130" s="31"/>
      <c r="F130" s="32"/>
      <c r="G130" s="31"/>
      <c r="H130" s="31"/>
      <c r="I130" s="31"/>
      <c r="J130" s="31"/>
      <c r="K130" s="31"/>
      <c r="L130" s="31"/>
      <c r="M130" s="31"/>
    </row>
    <row r="131">
      <c r="B131" s="31"/>
      <c r="C131" s="31"/>
      <c r="D131" s="31"/>
      <c r="E131" s="31"/>
      <c r="F131" s="32"/>
      <c r="G131" s="31"/>
      <c r="H131" s="31"/>
      <c r="I131" s="31"/>
      <c r="J131" s="31"/>
      <c r="K131" s="31"/>
      <c r="L131" s="31"/>
      <c r="M131" s="31"/>
    </row>
    <row r="132">
      <c r="B132" s="31"/>
      <c r="C132" s="31"/>
      <c r="D132" s="31"/>
      <c r="E132" s="31"/>
      <c r="F132" s="32"/>
      <c r="G132" s="31"/>
      <c r="H132" s="31"/>
      <c r="I132" s="31"/>
      <c r="J132" s="31"/>
      <c r="K132" s="31"/>
      <c r="L132" s="31"/>
      <c r="M132" s="31"/>
    </row>
    <row r="133">
      <c r="B133" s="31"/>
      <c r="C133" s="31"/>
      <c r="D133" s="31"/>
      <c r="E133" s="31"/>
      <c r="F133" s="32"/>
      <c r="G133" s="31"/>
      <c r="H133" s="31"/>
      <c r="I133" s="31"/>
      <c r="J133" s="31"/>
      <c r="K133" s="31"/>
      <c r="L133" s="31"/>
      <c r="M133" s="31"/>
    </row>
    <row r="134">
      <c r="B134" s="31"/>
      <c r="C134" s="31"/>
      <c r="D134" s="31"/>
      <c r="E134" s="31"/>
      <c r="F134" s="32"/>
      <c r="G134" s="31"/>
      <c r="H134" s="31"/>
      <c r="I134" s="31"/>
      <c r="J134" s="31"/>
      <c r="K134" s="31"/>
      <c r="L134" s="31"/>
      <c r="M134" s="31"/>
    </row>
    <row r="135">
      <c r="B135" s="31"/>
      <c r="C135" s="31"/>
      <c r="D135" s="31"/>
      <c r="E135" s="31"/>
      <c r="F135" s="32"/>
      <c r="G135" s="31"/>
      <c r="H135" s="31"/>
      <c r="I135" s="31"/>
      <c r="J135" s="31"/>
      <c r="K135" s="31"/>
      <c r="L135" s="31"/>
      <c r="M135" s="31"/>
    </row>
    <row r="136">
      <c r="B136" s="31"/>
      <c r="C136" s="31"/>
      <c r="D136" s="31"/>
      <c r="E136" s="31"/>
      <c r="F136" s="32"/>
      <c r="G136" s="31"/>
      <c r="H136" s="31"/>
      <c r="I136" s="31"/>
      <c r="J136" s="31"/>
      <c r="K136" s="31"/>
      <c r="L136" s="31"/>
      <c r="M136" s="31"/>
    </row>
    <row r="137">
      <c r="B137" s="31"/>
      <c r="C137" s="31"/>
      <c r="D137" s="31"/>
      <c r="E137" s="31"/>
      <c r="F137" s="32"/>
      <c r="G137" s="31"/>
      <c r="H137" s="31"/>
      <c r="I137" s="31"/>
      <c r="J137" s="31"/>
      <c r="K137" s="31"/>
      <c r="L137" s="31"/>
      <c r="M137" s="31"/>
    </row>
    <row r="138">
      <c r="B138" s="31"/>
      <c r="C138" s="31"/>
      <c r="D138" s="31"/>
      <c r="E138" s="31"/>
      <c r="F138" s="32"/>
      <c r="G138" s="31"/>
      <c r="H138" s="31"/>
      <c r="I138" s="31"/>
      <c r="J138" s="31"/>
      <c r="K138" s="31"/>
      <c r="L138" s="31"/>
      <c r="M138" s="31"/>
    </row>
    <row r="139">
      <c r="B139" s="31"/>
      <c r="C139" s="31"/>
      <c r="D139" s="31"/>
      <c r="E139" s="31"/>
      <c r="F139" s="32"/>
      <c r="G139" s="31"/>
      <c r="H139" s="31"/>
      <c r="I139" s="31"/>
      <c r="J139" s="31"/>
      <c r="K139" s="31"/>
      <c r="L139" s="31"/>
      <c r="M139" s="31"/>
    </row>
    <row r="140">
      <c r="B140" s="31"/>
      <c r="C140" s="31"/>
      <c r="D140" s="31"/>
      <c r="E140" s="31"/>
      <c r="F140" s="32"/>
      <c r="G140" s="31"/>
      <c r="H140" s="31"/>
      <c r="I140" s="31"/>
      <c r="J140" s="31"/>
      <c r="K140" s="31"/>
      <c r="L140" s="31"/>
      <c r="M140" s="31"/>
    </row>
    <row r="141">
      <c r="B141" s="31"/>
      <c r="C141" s="31"/>
      <c r="D141" s="31"/>
      <c r="E141" s="31"/>
      <c r="F141" s="32"/>
      <c r="G141" s="31"/>
      <c r="H141" s="31"/>
      <c r="I141" s="31"/>
      <c r="J141" s="31"/>
      <c r="K141" s="31"/>
      <c r="L141" s="31"/>
      <c r="M141" s="31"/>
    </row>
    <row r="142">
      <c r="B142" s="31"/>
      <c r="C142" s="31"/>
      <c r="D142" s="31"/>
      <c r="E142" s="31"/>
      <c r="F142" s="32"/>
      <c r="G142" s="31"/>
      <c r="H142" s="31"/>
      <c r="I142" s="31"/>
      <c r="J142" s="31"/>
      <c r="K142" s="31"/>
      <c r="L142" s="31"/>
      <c r="M142" s="31"/>
    </row>
    <row r="143">
      <c r="B143" s="31"/>
      <c r="C143" s="31"/>
      <c r="D143" s="31"/>
      <c r="E143" s="31"/>
      <c r="F143" s="32"/>
      <c r="G143" s="31"/>
      <c r="H143" s="31"/>
      <c r="I143" s="31"/>
      <c r="J143" s="31"/>
      <c r="K143" s="31"/>
      <c r="L143" s="31"/>
      <c r="M143" s="31"/>
    </row>
    <row r="144">
      <c r="B144" s="31"/>
      <c r="C144" s="31"/>
      <c r="D144" s="31"/>
      <c r="E144" s="31"/>
      <c r="F144" s="32"/>
      <c r="G144" s="31"/>
      <c r="H144" s="31"/>
      <c r="I144" s="31"/>
      <c r="J144" s="31"/>
      <c r="K144" s="31"/>
      <c r="L144" s="31"/>
      <c r="M144" s="31"/>
    </row>
    <row r="145">
      <c r="B145" s="31"/>
      <c r="C145" s="31"/>
      <c r="D145" s="31"/>
      <c r="E145" s="31"/>
      <c r="F145" s="32"/>
      <c r="G145" s="31"/>
      <c r="H145" s="31"/>
      <c r="I145" s="31"/>
      <c r="J145" s="31"/>
      <c r="K145" s="31"/>
      <c r="L145" s="31"/>
      <c r="M145" s="31"/>
    </row>
    <row r="146">
      <c r="B146" s="31"/>
      <c r="C146" s="31"/>
      <c r="D146" s="31"/>
      <c r="E146" s="31"/>
      <c r="F146" s="32"/>
      <c r="G146" s="31"/>
      <c r="H146" s="31"/>
      <c r="I146" s="31"/>
      <c r="J146" s="31"/>
      <c r="K146" s="31"/>
      <c r="L146" s="31"/>
      <c r="M146" s="31"/>
    </row>
    <row r="147">
      <c r="B147" s="31"/>
      <c r="C147" s="31"/>
      <c r="D147" s="31"/>
      <c r="E147" s="31"/>
      <c r="F147" s="32"/>
      <c r="G147" s="31"/>
      <c r="H147" s="31"/>
      <c r="I147" s="31"/>
      <c r="J147" s="31"/>
      <c r="K147" s="31"/>
      <c r="L147" s="31"/>
      <c r="M147" s="31"/>
    </row>
    <row r="148">
      <c r="B148" s="31"/>
      <c r="C148" s="31"/>
      <c r="D148" s="31"/>
      <c r="E148" s="31"/>
      <c r="F148" s="32"/>
      <c r="G148" s="31"/>
      <c r="H148" s="31"/>
      <c r="I148" s="31"/>
      <c r="J148" s="31"/>
      <c r="K148" s="31"/>
      <c r="L148" s="31"/>
      <c r="M148" s="31"/>
    </row>
    <row r="149">
      <c r="B149" s="31"/>
      <c r="C149" s="31"/>
      <c r="D149" s="31"/>
      <c r="E149" s="31"/>
      <c r="F149" s="32"/>
      <c r="G149" s="31"/>
      <c r="H149" s="31"/>
      <c r="I149" s="31"/>
      <c r="J149" s="31"/>
      <c r="K149" s="31"/>
      <c r="L149" s="31"/>
      <c r="M149" s="31"/>
    </row>
    <row r="150">
      <c r="B150" s="31"/>
      <c r="C150" s="31"/>
      <c r="D150" s="31"/>
      <c r="E150" s="31"/>
      <c r="F150" s="32"/>
      <c r="G150" s="31"/>
      <c r="H150" s="31"/>
      <c r="I150" s="31"/>
      <c r="J150" s="31"/>
      <c r="K150" s="31"/>
      <c r="L150" s="31"/>
      <c r="M150" s="31"/>
    </row>
    <row r="151">
      <c r="B151" s="31"/>
      <c r="C151" s="31"/>
      <c r="D151" s="31"/>
      <c r="E151" s="31"/>
      <c r="F151" s="32"/>
      <c r="G151" s="31"/>
      <c r="H151" s="31"/>
      <c r="I151" s="31"/>
      <c r="J151" s="31"/>
      <c r="K151" s="31"/>
      <c r="L151" s="31"/>
      <c r="M151" s="31"/>
    </row>
    <row r="152">
      <c r="B152" s="31"/>
      <c r="C152" s="31"/>
      <c r="D152" s="31"/>
      <c r="E152" s="31"/>
      <c r="F152" s="32"/>
      <c r="G152" s="31"/>
      <c r="H152" s="31"/>
      <c r="I152" s="31"/>
      <c r="J152" s="31"/>
      <c r="K152" s="31"/>
      <c r="L152" s="31"/>
      <c r="M152" s="31"/>
    </row>
    <row r="153">
      <c r="B153" s="31"/>
      <c r="C153" s="31"/>
      <c r="D153" s="31"/>
      <c r="E153" s="31"/>
      <c r="F153" s="32"/>
      <c r="G153" s="31"/>
      <c r="H153" s="31"/>
      <c r="I153" s="31"/>
      <c r="J153" s="31"/>
      <c r="K153" s="31"/>
      <c r="L153" s="31"/>
      <c r="M153" s="31"/>
    </row>
    <row r="154">
      <c r="B154" s="31"/>
      <c r="C154" s="31"/>
      <c r="D154" s="31"/>
      <c r="E154" s="31"/>
      <c r="F154" s="32"/>
      <c r="G154" s="31"/>
      <c r="H154" s="31"/>
      <c r="I154" s="31"/>
      <c r="J154" s="31"/>
      <c r="K154" s="31"/>
      <c r="L154" s="31"/>
      <c r="M154" s="31"/>
    </row>
    <row r="155">
      <c r="B155" s="31"/>
      <c r="C155" s="31"/>
      <c r="D155" s="31"/>
      <c r="E155" s="31"/>
      <c r="F155" s="32"/>
      <c r="G155" s="31"/>
      <c r="H155" s="31"/>
      <c r="I155" s="31"/>
      <c r="J155" s="31"/>
      <c r="K155" s="31"/>
      <c r="L155" s="31"/>
      <c r="M155" s="31"/>
    </row>
    <row r="156">
      <c r="B156" s="31"/>
      <c r="C156" s="31"/>
      <c r="D156" s="31"/>
      <c r="E156" s="31"/>
      <c r="F156" s="32"/>
      <c r="G156" s="31"/>
      <c r="H156" s="31"/>
      <c r="I156" s="31"/>
      <c r="J156" s="31"/>
      <c r="K156" s="31"/>
      <c r="L156" s="31"/>
      <c r="M156" s="31"/>
    </row>
    <row r="157">
      <c r="B157" s="31"/>
      <c r="C157" s="31"/>
      <c r="D157" s="31"/>
      <c r="E157" s="31"/>
      <c r="F157" s="32"/>
      <c r="G157" s="31"/>
      <c r="H157" s="31"/>
      <c r="I157" s="31"/>
      <c r="J157" s="31"/>
      <c r="K157" s="31"/>
      <c r="L157" s="31"/>
      <c r="M157" s="31"/>
    </row>
    <row r="158">
      <c r="B158" s="31"/>
      <c r="C158" s="31"/>
      <c r="D158" s="31"/>
      <c r="E158" s="31"/>
      <c r="F158" s="32"/>
      <c r="G158" s="31"/>
      <c r="H158" s="31"/>
      <c r="I158" s="31"/>
      <c r="J158" s="31"/>
      <c r="K158" s="31"/>
      <c r="L158" s="31"/>
      <c r="M158" s="31"/>
    </row>
    <row r="159">
      <c r="B159" s="31"/>
      <c r="C159" s="31"/>
      <c r="D159" s="31"/>
      <c r="E159" s="31"/>
      <c r="F159" s="32"/>
      <c r="G159" s="31"/>
      <c r="H159" s="31"/>
      <c r="I159" s="31"/>
      <c r="J159" s="31"/>
      <c r="K159" s="31"/>
      <c r="L159" s="31"/>
      <c r="M159" s="31"/>
    </row>
    <row r="160">
      <c r="B160" s="31"/>
      <c r="C160" s="31"/>
      <c r="D160" s="31"/>
      <c r="E160" s="31"/>
      <c r="F160" s="32"/>
      <c r="G160" s="31"/>
      <c r="H160" s="31"/>
      <c r="I160" s="31"/>
      <c r="J160" s="31"/>
      <c r="K160" s="31"/>
      <c r="L160" s="31"/>
      <c r="M160" s="31"/>
    </row>
    <row r="161">
      <c r="B161" s="31"/>
      <c r="C161" s="31"/>
      <c r="D161" s="31"/>
      <c r="E161" s="31"/>
      <c r="F161" s="32"/>
      <c r="G161" s="31"/>
      <c r="H161" s="31"/>
      <c r="I161" s="31"/>
      <c r="J161" s="31"/>
      <c r="K161" s="31"/>
      <c r="L161" s="31"/>
      <c r="M161" s="31"/>
    </row>
    <row r="162">
      <c r="B162" s="31"/>
      <c r="C162" s="31"/>
      <c r="D162" s="31"/>
      <c r="E162" s="31"/>
      <c r="F162" s="32"/>
      <c r="G162" s="31"/>
      <c r="H162" s="31"/>
      <c r="I162" s="31"/>
      <c r="J162" s="31"/>
      <c r="K162" s="31"/>
      <c r="L162" s="31"/>
      <c r="M162" s="31"/>
    </row>
    <row r="163">
      <c r="B163" s="31"/>
      <c r="C163" s="31"/>
      <c r="D163" s="31"/>
      <c r="E163" s="31"/>
      <c r="F163" s="32"/>
      <c r="G163" s="31"/>
      <c r="H163" s="31"/>
      <c r="I163" s="31"/>
      <c r="J163" s="31"/>
      <c r="K163" s="31"/>
      <c r="L163" s="31"/>
      <c r="M163" s="31"/>
    </row>
    <row r="164">
      <c r="B164" s="31"/>
      <c r="C164" s="31"/>
      <c r="D164" s="31"/>
      <c r="E164" s="31"/>
      <c r="F164" s="32"/>
      <c r="G164" s="31"/>
      <c r="H164" s="31"/>
      <c r="I164" s="31"/>
      <c r="J164" s="31"/>
      <c r="K164" s="31"/>
      <c r="L164" s="31"/>
      <c r="M164" s="31"/>
    </row>
    <row r="165">
      <c r="B165" s="31"/>
      <c r="C165" s="31"/>
      <c r="D165" s="31"/>
      <c r="E165" s="31"/>
      <c r="F165" s="32"/>
      <c r="G165" s="31"/>
      <c r="H165" s="31"/>
      <c r="I165" s="31"/>
      <c r="J165" s="31"/>
      <c r="K165" s="31"/>
      <c r="L165" s="31"/>
      <c r="M165" s="31"/>
    </row>
    <row r="166">
      <c r="B166" s="31"/>
      <c r="C166" s="31"/>
      <c r="D166" s="31"/>
      <c r="E166" s="31"/>
      <c r="F166" s="32"/>
      <c r="G166" s="31"/>
      <c r="H166" s="31"/>
      <c r="I166" s="31"/>
      <c r="J166" s="31"/>
      <c r="K166" s="31"/>
      <c r="L166" s="31"/>
      <c r="M166" s="31"/>
    </row>
    <row r="208">
      <c r="C208" s="35"/>
    </row>
  </sheetData>
  <sortState ref="C8:C119">
    <sortCondition ref="C8"/>
  </sortState>
  <mergeCells count="3">
    <mergeCell ref="J1:M1"/>
    <mergeCell ref="B4:M5"/>
    <mergeCell ref="B124:C124"/>
  </mergeCells>
  <printOptions headings="0" gridLines="0"/>
  <pageMargins left="0.69999999999999996" right="0.69999999999999996" top="0.75" bottom="0.75" header="0.29999999999999999" footer="0.29999999999999999"/>
  <pageSetup paperSize="9" scale="46" fitToWidth="1" fitToHeight="0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Р7-Офис/2024.1.3.422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revision>2</cp:revision>
  <dcterms:created xsi:type="dcterms:W3CDTF">2006-09-16T00:00:00Z</dcterms:created>
  <dcterms:modified xsi:type="dcterms:W3CDTF">2024-04-27T05:55:11Z</dcterms:modified>
</cp:coreProperties>
</file>